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llegato 1 CdS" sheetId="1" r:id="rId1"/>
  </sheets>
  <definedNames>
    <definedName name="_xlnm._FilterDatabase" localSheetId="0" hidden="1">'Allegato 1 CdS'!$A$2:$T$244</definedName>
    <definedName name="_xlfn.AVERAGEIF" hidden="1">#NAME?</definedName>
    <definedName name="_xlnm.Print_Area" localSheetId="0">'Allegato 1 CdS'!$A$1:$P$204</definedName>
    <definedName name="_xlnm.Print_Titles" localSheetId="0">'Allegato 1 CdS'!$2:$2</definedName>
  </definedNames>
  <calcPr fullCalcOnLoad="1"/>
</workbook>
</file>

<file path=xl/sharedStrings.xml><?xml version="1.0" encoding="utf-8"?>
<sst xmlns="http://schemas.openxmlformats.org/spreadsheetml/2006/main" count="1419" uniqueCount="77">
  <si>
    <t>REG</t>
  </si>
  <si>
    <t>N°
TRENO</t>
  </si>
  <si>
    <t>Stazione
di partenza</t>
  </si>
  <si>
    <t>Stazione
di arrivo</t>
  </si>
  <si>
    <t>Ora
arrivo</t>
  </si>
  <si>
    <t>Percorrenza
(in minuti)</t>
  </si>
  <si>
    <t>KM 
di linea</t>
  </si>
  <si>
    <t>giorni
esercizio
anno</t>
  </si>
  <si>
    <t>Composizione
treno</t>
  </si>
  <si>
    <t>Posti
offerti</t>
  </si>
  <si>
    <t>Circolazioni</t>
  </si>
  <si>
    <t>Tratta di competenza</t>
  </si>
  <si>
    <t>ore di 
servizio</t>
  </si>
  <si>
    <t>km*tr
totali</t>
  </si>
  <si>
    <t>Ora
part.</t>
  </si>
  <si>
    <t>Categ. Treno</t>
  </si>
  <si>
    <t>SIBARI</t>
  </si>
  <si>
    <t>CATANZARO LIDO</t>
  </si>
  <si>
    <t>Servizio Sostitutivo</t>
  </si>
  <si>
    <t>BUS</t>
  </si>
  <si>
    <t>Programma di Esercizio 2023</t>
  </si>
  <si>
    <t>REGGIO DI CALABRIA CENTRALE</t>
  </si>
  <si>
    <t>LAMEZIA TERME CENTRALE</t>
  </si>
  <si>
    <t>SAPRI</t>
  </si>
  <si>
    <t>COSENZA</t>
  </si>
  <si>
    <t>(NA C.le) SAPRI</t>
  </si>
  <si>
    <t>CROTONE</t>
  </si>
  <si>
    <t>PAOLA</t>
  </si>
  <si>
    <t>ROCCELLA JONICA</t>
  </si>
  <si>
    <t>MELITO DI PORTO SALVO</t>
  </si>
  <si>
    <t>VILLA S.GIOVANNI</t>
  </si>
  <si>
    <t>LOCRI</t>
  </si>
  <si>
    <t>Sapri-CS</t>
  </si>
  <si>
    <t>CS-Sapri</t>
  </si>
  <si>
    <t>Circola Sabato dal 11/12 al 09/12</t>
  </si>
  <si>
    <t>Circola Feriali dal 11/12 al 09/12</t>
  </si>
  <si>
    <t>Circola FerialiEsclusoSabato dal 11/12 al 09/12</t>
  </si>
  <si>
    <t>Circola TuttiGiorni dal 11/12 al 09/12</t>
  </si>
  <si>
    <t>Circola Festivi dal 11/12 al 09/12</t>
  </si>
  <si>
    <t>Circola Feriali dal 11/12 al 25/03</t>
  </si>
  <si>
    <t>Circola Festivi dal 27/03 al 09/12 Circola FerialiEsclusoSabato dal 27/03 al 09/12</t>
  </si>
  <si>
    <t>Circola Festivi dal 11/12 al 26/03 Circola FerialiEsclusoSabato dal 11/12 al 26/03</t>
  </si>
  <si>
    <t>Circola FerialiEsclusoSabato dal 11/12 al 09/12 Circola  il 10/04 Non Circola il 18/04</t>
  </si>
  <si>
    <t>Ale501 (Minuetto TE)</t>
  </si>
  <si>
    <t>Aln663 (1m)</t>
  </si>
  <si>
    <t>ATR220 (Swing)</t>
  </si>
  <si>
    <t>ETR104 (POP)</t>
  </si>
  <si>
    <t>SAPRI (NA C.le)</t>
  </si>
  <si>
    <t>Circola Sabato dal 25/12 al 09/12</t>
  </si>
  <si>
    <t>Circola Sabato dal 25/12 al 09/12 Circola Festivi dal 25/12 al 09/12</t>
  </si>
  <si>
    <t>Circola Festivi dal 11/12 al 09/12 Circola FerialiEsclusoSabato dal 11/12 al 09/12</t>
  </si>
  <si>
    <t>Circola Festivi dal 11/12 al 09/12 Circola Sabato dal 11/12 al 09/12</t>
  </si>
  <si>
    <t>Circola TuttiGiorni dal 25/12 al 09/12</t>
  </si>
  <si>
    <t>Circola FerialiEsclusoSabato dal 25/12 al 09/12</t>
  </si>
  <si>
    <t>Circola Feriali dal 26/03 al 09/12</t>
  </si>
  <si>
    <t>Circola Feriali dal 25/12 al 09/12</t>
  </si>
  <si>
    <t>Circola TuttiGiorni dal 11/12 al 24/12 , dal 08/01 al 09/12 Circola Feriali dal 25/12 al 07/01 Circola  il 26/12 , il 06/01</t>
  </si>
  <si>
    <t>Circola TuttiGiorni dal 11/12 al 23/12 , dal 25/12 al 30/12 , dal 01/01 al 09/12</t>
  </si>
  <si>
    <t>Circola Festivi dal 11/12 al 25/03 Circola TuttiGiorni dal 26/03 al 09/12</t>
  </si>
  <si>
    <t>Circola TuttiGiorni dal 24/12 al 09/12 Non circolaSabato dal 24/12 al 09/12</t>
  </si>
  <si>
    <t>Circola FerialiEsclusoSabato dal 26/03 al 09/12</t>
  </si>
  <si>
    <t>Circola Sabato dal 18/12 al 09/12 Circola Festivi dal 18/12 al 09/12</t>
  </si>
  <si>
    <t>Circola Sabato dal 01/01 al 07/01 Circola Feriali dal 08/01 al 09/12</t>
  </si>
  <si>
    <t>Circola Festivi dal 25/12 al 09/12</t>
  </si>
  <si>
    <t>Circola Festivi dal 18/12 al 09/12 Circola FerialiEsclusoSabato dal 18/12 al 09/12</t>
  </si>
  <si>
    <t>Circola TuttiGiorni dal 07/01 al 09/12</t>
  </si>
  <si>
    <t>Circola Festivi dal 18/12 al 09/12</t>
  </si>
  <si>
    <t>Circola FerialiEsclusoSabato dal 25/12 al 25/03</t>
  </si>
  <si>
    <t>Circola Feriali dal 25/12 al 25/03</t>
  </si>
  <si>
    <t>Circola FerialiEsclusoSabato dal 11/12 al 25/03</t>
  </si>
  <si>
    <t>Circola FerialiPreFestivi dal 18/12 al 24/12 Circola Feriali dal 25/12 al 31/12 Circola FerialiEsclusoSabato dal 01/01 al 07/01</t>
  </si>
  <si>
    <t>Circola FerialiEsclusoSabato dal 08/01 al 09/12</t>
  </si>
  <si>
    <t>Circola TuttiGiorni dal 25/12 al 30/12 , dal 01/01 al 06/01 Non Circola il 31/12 Circola Festivi dal 08/01 al 09/12</t>
  </si>
  <si>
    <t/>
  </si>
  <si>
    <t>Circola TuttiGiorni dal 24/12 al 06/01</t>
  </si>
  <si>
    <t>E464 + 2WT</t>
  </si>
  <si>
    <t>E464 + 6WT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</si>
</sst>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"/>
    <numFmt numFmtId="173" formatCode="h:mm;@"/>
    <numFmt numFmtId="174" formatCode="[$-410]dddd\ d\ mmmm\ yyyy"/>
    <numFmt numFmtId="175" formatCode="[$-F400]h:mm:ss\ AM/PM"/>
    <numFmt numFmtId="176" formatCode="0.00000000"/>
    <numFmt numFmtId="177" formatCode="0.0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#"/>
    <numFmt numFmtId="188" formatCode="hh\.mm\.ss"/>
    <numFmt numFmtId="189" formatCode="#,##0.0"/>
    <numFmt numFmtId="190" formatCode="_-* #,##0.0\ _€_-;\-* #,##0.0\ _€_-;_-* &quot;-&quot;??\ _€_-;_-@_-"/>
    <numFmt numFmtId="191" formatCode="_-* #,##0\ _€_-;\-* #,##0\ _€_-;_-* &quot;-&quot;??\ _€_-;_-@_-"/>
  </numFmts>
  <fonts count="43">
    <font>
      <sz val="9"/>
      <color indexed="8"/>
      <name val="Tahoma"/>
      <family val="0"/>
    </font>
    <font>
      <sz val="10"/>
      <name val="Arial"/>
      <family val="2"/>
    </font>
    <font>
      <b/>
      <sz val="26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3" fontId="20" fillId="0" borderId="10" xfId="0" applyNumberFormat="1" applyFont="1" applyBorder="1" applyAlignment="1">
      <alignment vertical="center"/>
    </xf>
    <xf numFmtId="165" fontId="20" fillId="0" borderId="10" xfId="43" applyFont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" fontId="20" fillId="0" borderId="10" xfId="4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1" fontId="20" fillId="0" borderId="10" xfId="43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1" fillId="33" borderId="10" xfId="48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0" fontId="41" fillId="0" borderId="11" xfId="48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42" fillId="34" borderId="12" xfId="0" applyFont="1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rmale 4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0"/>
  <sheetViews>
    <sheetView tabSelected="1" zoomScale="70" zoomScaleNormal="70" workbookViewId="0" topLeftCell="A1">
      <selection activeCell="R1" sqref="R1:S16384"/>
    </sheetView>
  </sheetViews>
  <sheetFormatPr defaultColWidth="9.140625" defaultRowHeight="11.25"/>
  <cols>
    <col min="1" max="1" width="9.140625" style="7" customWidth="1"/>
    <col min="2" max="2" width="6.00390625" style="7" customWidth="1"/>
    <col min="3" max="3" width="17.7109375" style="7" customWidth="1"/>
    <col min="4" max="4" width="5.28125" style="7" customWidth="1"/>
    <col min="5" max="5" width="17.7109375" style="7" customWidth="1"/>
    <col min="6" max="6" width="5.28125" style="7" customWidth="1"/>
    <col min="7" max="7" width="9.7109375" style="9" customWidth="1"/>
    <col min="8" max="8" width="10.57421875" style="9" customWidth="1"/>
    <col min="9" max="9" width="7.57421875" style="9" customWidth="1"/>
    <col min="10" max="10" width="7.00390625" style="9" customWidth="1"/>
    <col min="11" max="11" width="43.421875" style="7" customWidth="1"/>
    <col min="12" max="12" width="15.421875" style="7" bestFit="1" customWidth="1"/>
    <col min="13" max="13" width="7.7109375" style="7" customWidth="1"/>
    <col min="14" max="14" width="16.140625" style="13" customWidth="1"/>
    <col min="15" max="15" width="6.57421875" style="9" customWidth="1"/>
    <col min="16" max="16" width="13.140625" style="7" bestFit="1" customWidth="1"/>
    <col min="17" max="17" width="2.7109375" style="21" customWidth="1"/>
    <col min="18" max="18" width="9.140625" style="7" customWidth="1"/>
    <col min="19" max="19" width="13.7109375" style="7" customWidth="1"/>
    <col min="20" max="16384" width="9.140625" style="7" customWidth="1"/>
  </cols>
  <sheetData>
    <row r="1" spans="1:17" ht="32.2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7"/>
    </row>
    <row r="2" spans="1:18" s="11" customFormat="1" ht="49.5" customHeight="1">
      <c r="A2" s="16" t="s">
        <v>1</v>
      </c>
      <c r="B2" s="16" t="s">
        <v>15</v>
      </c>
      <c r="C2" s="16" t="s">
        <v>2</v>
      </c>
      <c r="D2" s="16" t="s">
        <v>14</v>
      </c>
      <c r="E2" s="16" t="s">
        <v>3</v>
      </c>
      <c r="F2" s="16" t="s">
        <v>4</v>
      </c>
      <c r="G2" s="16" t="s">
        <v>5</v>
      </c>
      <c r="H2" s="16" t="s">
        <v>11</v>
      </c>
      <c r="I2" s="16" t="s">
        <v>6</v>
      </c>
      <c r="J2" s="16" t="s">
        <v>7</v>
      </c>
      <c r="K2" s="16" t="s">
        <v>10</v>
      </c>
      <c r="L2" s="16" t="s">
        <v>13</v>
      </c>
      <c r="M2" s="16" t="s">
        <v>12</v>
      </c>
      <c r="N2" s="16" t="s">
        <v>8</v>
      </c>
      <c r="O2" s="16" t="s">
        <v>9</v>
      </c>
      <c r="P2" s="16" t="s">
        <v>18</v>
      </c>
      <c r="Q2" s="19"/>
      <c r="R2" s="22"/>
    </row>
    <row r="3" spans="1:20" ht="12">
      <c r="A3" s="1">
        <v>5394</v>
      </c>
      <c r="B3" s="5" t="s">
        <v>0</v>
      </c>
      <c r="C3" s="2" t="s">
        <v>24</v>
      </c>
      <c r="D3" s="3">
        <v>0.307638888888889</v>
      </c>
      <c r="E3" s="2" t="s">
        <v>27</v>
      </c>
      <c r="F3" s="3">
        <v>0.324305555555556</v>
      </c>
      <c r="G3" s="8">
        <f aca="true" t="shared" si="0" ref="G3:G57">(F3-D3)*1440</f>
        <v>24.000000000000476</v>
      </c>
      <c r="H3" s="14"/>
      <c r="I3" s="18">
        <v>25.886</v>
      </c>
      <c r="J3" s="6">
        <v>52</v>
      </c>
      <c r="K3" s="23" t="s">
        <v>48</v>
      </c>
      <c r="L3" s="4">
        <f>I3*J3</f>
        <v>1346.072</v>
      </c>
      <c r="M3" s="10">
        <f>(F3-D3)*24</f>
        <v>0.4000000000000079</v>
      </c>
      <c r="N3" s="12" t="s">
        <v>46</v>
      </c>
      <c r="O3" s="6">
        <v>305</v>
      </c>
      <c r="P3" s="15" t="s">
        <v>19</v>
      </c>
      <c r="Q3" s="20"/>
      <c r="R3" s="9"/>
      <c r="S3" s="24"/>
      <c r="T3" s="25"/>
    </row>
    <row r="4" spans="1:20" ht="24">
      <c r="A4" s="1">
        <v>5398</v>
      </c>
      <c r="B4" s="5" t="s">
        <v>0</v>
      </c>
      <c r="C4" s="2" t="s">
        <v>24</v>
      </c>
      <c r="D4" s="3">
        <v>0.557638888888889</v>
      </c>
      <c r="E4" s="2" t="s">
        <v>21</v>
      </c>
      <c r="F4" s="3">
        <v>0.670138888888889</v>
      </c>
      <c r="G4" s="8">
        <f t="shared" si="0"/>
        <v>161.99999999999991</v>
      </c>
      <c r="H4" s="14"/>
      <c r="I4" s="18">
        <v>203.075</v>
      </c>
      <c r="J4" s="6">
        <v>115</v>
      </c>
      <c r="K4" s="23" t="s">
        <v>49</v>
      </c>
      <c r="L4" s="4">
        <f aca="true" t="shared" si="1" ref="L4:L58">I4*J4</f>
        <v>23353.625</v>
      </c>
      <c r="M4" s="10">
        <f aca="true" t="shared" si="2" ref="M4:M58">(F4-D4)*24</f>
        <v>2.6999999999999984</v>
      </c>
      <c r="N4" s="12" t="s">
        <v>75</v>
      </c>
      <c r="O4" s="6">
        <v>134</v>
      </c>
      <c r="P4" s="15">
        <v>5568</v>
      </c>
      <c r="Q4" s="20"/>
      <c r="R4" s="9"/>
      <c r="S4" s="24"/>
      <c r="T4" s="25"/>
    </row>
    <row r="5" spans="1:20" ht="12">
      <c r="A5" s="1">
        <v>5464</v>
      </c>
      <c r="B5" s="5" t="s">
        <v>0</v>
      </c>
      <c r="C5" s="2" t="s">
        <v>21</v>
      </c>
      <c r="D5" s="3">
        <v>0.440972222222222</v>
      </c>
      <c r="E5" s="2" t="s">
        <v>22</v>
      </c>
      <c r="F5" s="3">
        <v>0.557638888888889</v>
      </c>
      <c r="G5" s="8">
        <f t="shared" si="0"/>
        <v>168.0000000000005</v>
      </c>
      <c r="H5" s="14"/>
      <c r="I5" s="18">
        <v>142.32</v>
      </c>
      <c r="J5" s="6">
        <v>52</v>
      </c>
      <c r="K5" s="23" t="s">
        <v>34</v>
      </c>
      <c r="L5" s="4">
        <f t="shared" si="1"/>
        <v>7400.639999999999</v>
      </c>
      <c r="M5" s="10">
        <f t="shared" si="2"/>
        <v>2.8000000000000087</v>
      </c>
      <c r="N5" s="12" t="s">
        <v>75</v>
      </c>
      <c r="O5" s="6">
        <v>134</v>
      </c>
      <c r="P5" s="15" t="s">
        <v>19</v>
      </c>
      <c r="Q5" s="20"/>
      <c r="R5" s="9"/>
      <c r="S5" s="24"/>
      <c r="T5" s="25"/>
    </row>
    <row r="6" spans="1:20" ht="12">
      <c r="A6" s="1">
        <v>5472</v>
      </c>
      <c r="B6" s="5" t="s">
        <v>0</v>
      </c>
      <c r="C6" s="2" t="s">
        <v>21</v>
      </c>
      <c r="D6" s="3">
        <v>0.232638888888889</v>
      </c>
      <c r="E6" s="2" t="s">
        <v>22</v>
      </c>
      <c r="F6" s="3">
        <v>0.349305555555556</v>
      </c>
      <c r="G6" s="8">
        <f t="shared" si="0"/>
        <v>168.00000000000045</v>
      </c>
      <c r="H6" s="14"/>
      <c r="I6" s="18">
        <v>142.32</v>
      </c>
      <c r="J6" s="6">
        <v>302</v>
      </c>
      <c r="K6" s="23" t="s">
        <v>35</v>
      </c>
      <c r="L6" s="4">
        <f t="shared" si="1"/>
        <v>42980.64</v>
      </c>
      <c r="M6" s="10">
        <f t="shared" si="2"/>
        <v>2.8000000000000074</v>
      </c>
      <c r="N6" s="12" t="s">
        <v>43</v>
      </c>
      <c r="O6" s="6">
        <v>145</v>
      </c>
      <c r="P6" s="15" t="s">
        <v>19</v>
      </c>
      <c r="Q6" s="20"/>
      <c r="R6" s="9"/>
      <c r="S6" s="24"/>
      <c r="T6" s="25"/>
    </row>
    <row r="7" spans="1:20" ht="12">
      <c r="A7" s="1">
        <v>5473</v>
      </c>
      <c r="B7" s="5" t="s">
        <v>0</v>
      </c>
      <c r="C7" s="2" t="s">
        <v>22</v>
      </c>
      <c r="D7" s="3">
        <v>0.275694444444444</v>
      </c>
      <c r="E7" s="2" t="s">
        <v>21</v>
      </c>
      <c r="F7" s="3">
        <v>0.392361111111111</v>
      </c>
      <c r="G7" s="8">
        <f t="shared" si="0"/>
        <v>168.00000000000045</v>
      </c>
      <c r="H7" s="14"/>
      <c r="I7" s="18">
        <v>142.32</v>
      </c>
      <c r="J7" s="6">
        <v>302</v>
      </c>
      <c r="K7" s="23" t="s">
        <v>35</v>
      </c>
      <c r="L7" s="4">
        <f t="shared" si="1"/>
        <v>42980.64</v>
      </c>
      <c r="M7" s="10">
        <f t="shared" si="2"/>
        <v>2.8000000000000074</v>
      </c>
      <c r="N7" s="12" t="s">
        <v>43</v>
      </c>
      <c r="O7" s="6">
        <v>145</v>
      </c>
      <c r="P7" s="15" t="s">
        <v>19</v>
      </c>
      <c r="Q7" s="20"/>
      <c r="R7" s="9"/>
      <c r="S7" s="24"/>
      <c r="T7" s="25"/>
    </row>
    <row r="8" spans="1:20" ht="24">
      <c r="A8" s="1">
        <v>5474</v>
      </c>
      <c r="B8" s="5" t="s">
        <v>0</v>
      </c>
      <c r="C8" s="2" t="s">
        <v>21</v>
      </c>
      <c r="D8" s="3">
        <v>0.315972222222222</v>
      </c>
      <c r="E8" s="2" t="s">
        <v>22</v>
      </c>
      <c r="F8" s="3">
        <v>0.422222222222222</v>
      </c>
      <c r="G8" s="8">
        <f t="shared" si="0"/>
        <v>153.00000000000003</v>
      </c>
      <c r="H8" s="14"/>
      <c r="I8" s="18">
        <v>142.32</v>
      </c>
      <c r="J8" s="6">
        <v>310</v>
      </c>
      <c r="K8" s="23" t="s">
        <v>50</v>
      </c>
      <c r="L8" s="4">
        <f t="shared" si="1"/>
        <v>44119.2</v>
      </c>
      <c r="M8" s="10">
        <f t="shared" si="2"/>
        <v>2.5500000000000003</v>
      </c>
      <c r="N8" s="12" t="s">
        <v>75</v>
      </c>
      <c r="O8" s="6">
        <v>134</v>
      </c>
      <c r="P8" s="15" t="s">
        <v>19</v>
      </c>
      <c r="Q8" s="20"/>
      <c r="R8" s="9"/>
      <c r="S8" s="24"/>
      <c r="T8" s="25"/>
    </row>
    <row r="9" spans="1:20" ht="12">
      <c r="A9" s="1">
        <v>5475</v>
      </c>
      <c r="B9" s="5" t="s">
        <v>0</v>
      </c>
      <c r="C9" s="2" t="s">
        <v>22</v>
      </c>
      <c r="D9" s="3">
        <v>0.442361111111111</v>
      </c>
      <c r="E9" s="2" t="s">
        <v>21</v>
      </c>
      <c r="F9" s="3">
        <v>0.559027777777778</v>
      </c>
      <c r="G9" s="8">
        <f t="shared" si="0"/>
        <v>168.0000000000005</v>
      </c>
      <c r="H9" s="14"/>
      <c r="I9" s="18">
        <v>142.32</v>
      </c>
      <c r="J9" s="6">
        <v>302</v>
      </c>
      <c r="K9" s="23" t="s">
        <v>35</v>
      </c>
      <c r="L9" s="4">
        <f t="shared" si="1"/>
        <v>42980.64</v>
      </c>
      <c r="M9" s="10">
        <f t="shared" si="2"/>
        <v>2.8000000000000087</v>
      </c>
      <c r="N9" s="12" t="s">
        <v>43</v>
      </c>
      <c r="O9" s="6">
        <v>145</v>
      </c>
      <c r="P9" s="15" t="s">
        <v>19</v>
      </c>
      <c r="Q9" s="20"/>
      <c r="R9" s="9"/>
      <c r="S9" s="24"/>
      <c r="T9" s="25"/>
    </row>
    <row r="10" spans="1:20" ht="12">
      <c r="A10" s="1">
        <v>5476</v>
      </c>
      <c r="B10" s="5" t="s">
        <v>0</v>
      </c>
      <c r="C10" s="2" t="s">
        <v>21</v>
      </c>
      <c r="D10" s="3">
        <v>0.440972222222222</v>
      </c>
      <c r="E10" s="2" t="s">
        <v>22</v>
      </c>
      <c r="F10" s="3">
        <v>0.557638888888889</v>
      </c>
      <c r="G10" s="8">
        <f t="shared" si="0"/>
        <v>168.0000000000005</v>
      </c>
      <c r="H10" s="14"/>
      <c r="I10" s="18">
        <v>142.32</v>
      </c>
      <c r="J10" s="6">
        <v>250</v>
      </c>
      <c r="K10" s="23" t="s">
        <v>36</v>
      </c>
      <c r="L10" s="4">
        <f t="shared" si="1"/>
        <v>35580</v>
      </c>
      <c r="M10" s="10">
        <f t="shared" si="2"/>
        <v>2.8000000000000087</v>
      </c>
      <c r="N10" s="12" t="s">
        <v>43</v>
      </c>
      <c r="O10" s="6">
        <v>145</v>
      </c>
      <c r="P10" s="15" t="s">
        <v>19</v>
      </c>
      <c r="Q10" s="20"/>
      <c r="R10" s="9"/>
      <c r="S10" s="24"/>
      <c r="T10" s="25"/>
    </row>
    <row r="11" spans="1:20" ht="12">
      <c r="A11" s="1">
        <v>5477</v>
      </c>
      <c r="B11" s="5" t="s">
        <v>0</v>
      </c>
      <c r="C11" s="2" t="s">
        <v>22</v>
      </c>
      <c r="D11" s="3">
        <v>0.215277777777778</v>
      </c>
      <c r="E11" s="2" t="s">
        <v>21</v>
      </c>
      <c r="F11" s="3">
        <v>0.322916666666667</v>
      </c>
      <c r="G11" s="8">
        <f t="shared" si="0"/>
        <v>155.00000000000017</v>
      </c>
      <c r="H11" s="14"/>
      <c r="I11" s="18">
        <v>142.32</v>
      </c>
      <c r="J11" s="6">
        <v>250</v>
      </c>
      <c r="K11" s="23" t="s">
        <v>36</v>
      </c>
      <c r="L11" s="4">
        <f t="shared" si="1"/>
        <v>35580</v>
      </c>
      <c r="M11" s="10">
        <f t="shared" si="2"/>
        <v>2.583333333333336</v>
      </c>
      <c r="N11" s="12" t="s">
        <v>43</v>
      </c>
      <c r="O11" s="6">
        <v>145</v>
      </c>
      <c r="P11" s="15" t="s">
        <v>19</v>
      </c>
      <c r="Q11" s="20"/>
      <c r="R11" s="9"/>
      <c r="S11" s="24"/>
      <c r="T11" s="25"/>
    </row>
    <row r="12" spans="1:20" ht="12">
      <c r="A12" s="1">
        <v>5478</v>
      </c>
      <c r="B12" s="5" t="s">
        <v>0</v>
      </c>
      <c r="C12" s="2" t="s">
        <v>21</v>
      </c>
      <c r="D12" s="3">
        <v>0.524305555555556</v>
      </c>
      <c r="E12" s="2" t="s">
        <v>22</v>
      </c>
      <c r="F12" s="3">
        <v>0.640972222222222</v>
      </c>
      <c r="G12" s="8">
        <f t="shared" si="0"/>
        <v>167.9999999999991</v>
      </c>
      <c r="H12" s="14"/>
      <c r="I12" s="18">
        <v>142.32</v>
      </c>
      <c r="J12" s="6">
        <v>302</v>
      </c>
      <c r="K12" s="23" t="s">
        <v>35</v>
      </c>
      <c r="L12" s="4">
        <f t="shared" si="1"/>
        <v>42980.64</v>
      </c>
      <c r="M12" s="10">
        <f t="shared" si="2"/>
        <v>2.7999999999999847</v>
      </c>
      <c r="N12" s="12" t="s">
        <v>43</v>
      </c>
      <c r="O12" s="6">
        <v>145</v>
      </c>
      <c r="P12" s="15" t="s">
        <v>19</v>
      </c>
      <c r="Q12" s="20"/>
      <c r="R12" s="9"/>
      <c r="S12" s="24"/>
      <c r="T12" s="25"/>
    </row>
    <row r="13" spans="1:20" ht="12">
      <c r="A13" s="1">
        <v>5479</v>
      </c>
      <c r="B13" s="5" t="s">
        <v>0</v>
      </c>
      <c r="C13" s="2" t="s">
        <v>22</v>
      </c>
      <c r="D13" s="3">
        <v>0.817361111111111</v>
      </c>
      <c r="E13" s="2" t="s">
        <v>21</v>
      </c>
      <c r="F13" s="3">
        <v>0.936111111111111</v>
      </c>
      <c r="G13" s="8">
        <f t="shared" si="0"/>
        <v>171.00000000000003</v>
      </c>
      <c r="H13" s="14"/>
      <c r="I13" s="18">
        <v>142.32</v>
      </c>
      <c r="J13" s="6">
        <v>250</v>
      </c>
      <c r="K13" s="23" t="s">
        <v>36</v>
      </c>
      <c r="L13" s="4">
        <f t="shared" si="1"/>
        <v>35580</v>
      </c>
      <c r="M13" s="10">
        <f t="shared" si="2"/>
        <v>2.8500000000000005</v>
      </c>
      <c r="N13" s="12" t="s">
        <v>75</v>
      </c>
      <c r="O13" s="6">
        <v>134</v>
      </c>
      <c r="P13" s="15" t="s">
        <v>19</v>
      </c>
      <c r="Q13" s="20"/>
      <c r="R13" s="9"/>
      <c r="S13" s="24"/>
      <c r="T13" s="25"/>
    </row>
    <row r="14" spans="1:20" ht="12">
      <c r="A14" s="1">
        <v>5480</v>
      </c>
      <c r="B14" s="5" t="s">
        <v>0</v>
      </c>
      <c r="C14" s="2" t="s">
        <v>21</v>
      </c>
      <c r="D14" s="3">
        <v>0.607638888888889</v>
      </c>
      <c r="E14" s="2" t="s">
        <v>22</v>
      </c>
      <c r="F14" s="3">
        <v>0.724305555555556</v>
      </c>
      <c r="G14" s="8">
        <f t="shared" si="0"/>
        <v>168.0000000000005</v>
      </c>
      <c r="H14" s="14"/>
      <c r="I14" s="18">
        <v>142.32</v>
      </c>
      <c r="J14" s="6">
        <v>250</v>
      </c>
      <c r="K14" s="23" t="s">
        <v>36</v>
      </c>
      <c r="L14" s="4">
        <f t="shared" si="1"/>
        <v>35580</v>
      </c>
      <c r="M14" s="10">
        <f t="shared" si="2"/>
        <v>2.8000000000000087</v>
      </c>
      <c r="N14" s="12" t="s">
        <v>43</v>
      </c>
      <c r="O14" s="6">
        <v>145</v>
      </c>
      <c r="P14" s="15" t="s">
        <v>19</v>
      </c>
      <c r="Q14" s="20"/>
      <c r="R14" s="9"/>
      <c r="S14" s="24"/>
      <c r="T14" s="25"/>
    </row>
    <row r="15" spans="1:20" ht="12">
      <c r="A15" s="1">
        <v>5481</v>
      </c>
      <c r="B15" s="5" t="s">
        <v>0</v>
      </c>
      <c r="C15" s="2" t="s">
        <v>22</v>
      </c>
      <c r="D15" s="3">
        <v>0.567361111111111</v>
      </c>
      <c r="E15" s="2" t="s">
        <v>21</v>
      </c>
      <c r="F15" s="3">
        <v>0.684027777777778</v>
      </c>
      <c r="G15" s="8">
        <f t="shared" si="0"/>
        <v>168.0000000000005</v>
      </c>
      <c r="H15" s="14"/>
      <c r="I15" s="18">
        <v>142.32</v>
      </c>
      <c r="J15" s="6">
        <v>302</v>
      </c>
      <c r="K15" s="23" t="s">
        <v>35</v>
      </c>
      <c r="L15" s="4">
        <f t="shared" si="1"/>
        <v>42980.64</v>
      </c>
      <c r="M15" s="10">
        <f t="shared" si="2"/>
        <v>2.8000000000000087</v>
      </c>
      <c r="N15" s="12" t="s">
        <v>43</v>
      </c>
      <c r="O15" s="6">
        <v>145</v>
      </c>
      <c r="P15" s="15" t="s">
        <v>19</v>
      </c>
      <c r="Q15" s="20"/>
      <c r="R15" s="9"/>
      <c r="S15" s="24"/>
      <c r="T15" s="25"/>
    </row>
    <row r="16" spans="1:20" ht="24">
      <c r="A16" s="1">
        <v>5482</v>
      </c>
      <c r="B16" s="5" t="s">
        <v>0</v>
      </c>
      <c r="C16" s="2" t="s">
        <v>21</v>
      </c>
      <c r="D16" s="3">
        <v>0.649305555555556</v>
      </c>
      <c r="E16" s="2" t="s">
        <v>22</v>
      </c>
      <c r="F16" s="3">
        <v>0.765972222222222</v>
      </c>
      <c r="G16" s="8">
        <f t="shared" si="0"/>
        <v>167.9999999999991</v>
      </c>
      <c r="H16" s="14"/>
      <c r="I16" s="18">
        <v>142.32</v>
      </c>
      <c r="J16" s="6">
        <v>115</v>
      </c>
      <c r="K16" s="23" t="s">
        <v>51</v>
      </c>
      <c r="L16" s="4">
        <f t="shared" si="1"/>
        <v>16366.8</v>
      </c>
      <c r="M16" s="10">
        <f t="shared" si="2"/>
        <v>2.7999999999999847</v>
      </c>
      <c r="N16" s="12" t="s">
        <v>43</v>
      </c>
      <c r="O16" s="6">
        <v>145</v>
      </c>
      <c r="P16" s="15">
        <v>5484</v>
      </c>
      <c r="Q16" s="20"/>
      <c r="R16" s="9"/>
      <c r="S16" s="24"/>
      <c r="T16" s="25"/>
    </row>
    <row r="17" spans="1:20" ht="24">
      <c r="A17" s="1">
        <v>5483</v>
      </c>
      <c r="B17" s="5" t="s">
        <v>0</v>
      </c>
      <c r="C17" s="2" t="s">
        <v>22</v>
      </c>
      <c r="D17" s="3">
        <v>0.650694444444444</v>
      </c>
      <c r="E17" s="2" t="s">
        <v>21</v>
      </c>
      <c r="F17" s="3">
        <v>0.767361111111111</v>
      </c>
      <c r="G17" s="8">
        <f t="shared" si="0"/>
        <v>168.0000000000005</v>
      </c>
      <c r="H17" s="14"/>
      <c r="I17" s="18">
        <v>142.32</v>
      </c>
      <c r="J17" s="6">
        <v>310</v>
      </c>
      <c r="K17" s="23" t="s">
        <v>50</v>
      </c>
      <c r="L17" s="4">
        <f t="shared" si="1"/>
        <v>44119.2</v>
      </c>
      <c r="M17" s="10">
        <f t="shared" si="2"/>
        <v>2.8000000000000087</v>
      </c>
      <c r="N17" s="12" t="s">
        <v>43</v>
      </c>
      <c r="O17" s="6">
        <v>145</v>
      </c>
      <c r="P17" s="15" t="s">
        <v>19</v>
      </c>
      <c r="Q17" s="20"/>
      <c r="R17" s="9"/>
      <c r="S17" s="24"/>
      <c r="T17" s="25"/>
    </row>
    <row r="18" spans="1:20" ht="12">
      <c r="A18" s="1">
        <v>5484</v>
      </c>
      <c r="B18" s="5" t="s">
        <v>0</v>
      </c>
      <c r="C18" s="2" t="s">
        <v>21</v>
      </c>
      <c r="D18" s="3">
        <v>0.690972222222222</v>
      </c>
      <c r="E18" s="2" t="s">
        <v>22</v>
      </c>
      <c r="F18" s="3">
        <v>0.807638888888889</v>
      </c>
      <c r="G18" s="8">
        <f t="shared" si="0"/>
        <v>168.0000000000005</v>
      </c>
      <c r="H18" s="14"/>
      <c r="I18" s="18">
        <v>142.32</v>
      </c>
      <c r="J18" s="6">
        <v>250</v>
      </c>
      <c r="K18" s="23" t="s">
        <v>36</v>
      </c>
      <c r="L18" s="4">
        <f t="shared" si="1"/>
        <v>35580</v>
      </c>
      <c r="M18" s="10">
        <f t="shared" si="2"/>
        <v>2.8000000000000087</v>
      </c>
      <c r="N18" s="12" t="s">
        <v>75</v>
      </c>
      <c r="O18" s="6">
        <v>134</v>
      </c>
      <c r="P18" s="15" t="s">
        <v>19</v>
      </c>
      <c r="Q18" s="20"/>
      <c r="R18" s="9"/>
      <c r="S18" s="24"/>
      <c r="T18" s="25"/>
    </row>
    <row r="19" spans="1:20" ht="12">
      <c r="A19" s="1">
        <v>5485</v>
      </c>
      <c r="B19" s="5" t="s">
        <v>0</v>
      </c>
      <c r="C19" s="2" t="s">
        <v>22</v>
      </c>
      <c r="D19" s="3">
        <v>0.736805555555556</v>
      </c>
      <c r="E19" s="2" t="s">
        <v>21</v>
      </c>
      <c r="F19" s="3">
        <v>0.854166666666667</v>
      </c>
      <c r="G19" s="8">
        <f t="shared" si="0"/>
        <v>168.99999999999972</v>
      </c>
      <c r="H19" s="14"/>
      <c r="I19" s="18">
        <v>142.32</v>
      </c>
      <c r="J19" s="6">
        <v>365</v>
      </c>
      <c r="K19" s="23" t="s">
        <v>37</v>
      </c>
      <c r="L19" s="4">
        <f t="shared" si="1"/>
        <v>51946.799999999996</v>
      </c>
      <c r="M19" s="10">
        <f t="shared" si="2"/>
        <v>2.816666666666662</v>
      </c>
      <c r="N19" s="12" t="s">
        <v>75</v>
      </c>
      <c r="O19" s="6">
        <v>134</v>
      </c>
      <c r="P19" s="15" t="s">
        <v>19</v>
      </c>
      <c r="Q19" s="20"/>
      <c r="R19" s="9"/>
      <c r="S19" s="24"/>
      <c r="T19" s="25"/>
    </row>
    <row r="20" spans="1:20" ht="12">
      <c r="A20" s="1">
        <v>5486</v>
      </c>
      <c r="B20" s="5" t="s">
        <v>0</v>
      </c>
      <c r="C20" s="2" t="s">
        <v>21</v>
      </c>
      <c r="D20" s="3">
        <v>0.774305555555556</v>
      </c>
      <c r="E20" s="2" t="s">
        <v>22</v>
      </c>
      <c r="F20" s="3">
        <v>0.890972222222222</v>
      </c>
      <c r="G20" s="8">
        <f t="shared" si="0"/>
        <v>167.9999999999991</v>
      </c>
      <c r="H20" s="14"/>
      <c r="I20" s="18">
        <v>142.32</v>
      </c>
      <c r="J20" s="6">
        <v>302</v>
      </c>
      <c r="K20" s="23" t="s">
        <v>35</v>
      </c>
      <c r="L20" s="4">
        <f t="shared" si="1"/>
        <v>42980.64</v>
      </c>
      <c r="M20" s="10">
        <f t="shared" si="2"/>
        <v>2.7999999999999847</v>
      </c>
      <c r="N20" s="12" t="s">
        <v>43</v>
      </c>
      <c r="O20" s="6">
        <v>145</v>
      </c>
      <c r="P20" s="15" t="s">
        <v>19</v>
      </c>
      <c r="Q20" s="20"/>
      <c r="R20" s="9"/>
      <c r="S20" s="24"/>
      <c r="T20" s="25"/>
    </row>
    <row r="21" spans="1:20" ht="12">
      <c r="A21" s="1">
        <v>5488</v>
      </c>
      <c r="B21" s="5" t="s">
        <v>0</v>
      </c>
      <c r="C21" s="2" t="s">
        <v>21</v>
      </c>
      <c r="D21" s="3">
        <v>0.690972222222222</v>
      </c>
      <c r="E21" s="2" t="s">
        <v>22</v>
      </c>
      <c r="F21" s="3">
        <v>0.807638888888889</v>
      </c>
      <c r="G21" s="8">
        <f t="shared" si="0"/>
        <v>168.0000000000005</v>
      </c>
      <c r="H21" s="14"/>
      <c r="I21" s="18">
        <v>142.32</v>
      </c>
      <c r="J21" s="6">
        <v>63</v>
      </c>
      <c r="K21" s="23" t="s">
        <v>38</v>
      </c>
      <c r="L21" s="4">
        <f t="shared" si="1"/>
        <v>8966.16</v>
      </c>
      <c r="M21" s="10">
        <f t="shared" si="2"/>
        <v>2.8000000000000087</v>
      </c>
      <c r="N21" s="12" t="s">
        <v>43</v>
      </c>
      <c r="O21" s="6">
        <v>145</v>
      </c>
      <c r="P21" s="15" t="s">
        <v>19</v>
      </c>
      <c r="Q21" s="20"/>
      <c r="R21" s="9"/>
      <c r="S21" s="24"/>
      <c r="T21" s="25"/>
    </row>
    <row r="22" spans="1:20" ht="12">
      <c r="A22" s="1">
        <v>5491</v>
      </c>
      <c r="B22" s="5" t="s">
        <v>0</v>
      </c>
      <c r="C22" s="2" t="s">
        <v>23</v>
      </c>
      <c r="D22" s="3">
        <v>0.269444444444444</v>
      </c>
      <c r="E22" s="2" t="s">
        <v>24</v>
      </c>
      <c r="F22" s="3">
        <v>0.342361111111111</v>
      </c>
      <c r="G22" s="8">
        <f t="shared" si="0"/>
        <v>105.00000000000051</v>
      </c>
      <c r="H22" s="14"/>
      <c r="I22" s="18">
        <v>118.098</v>
      </c>
      <c r="J22" s="6">
        <v>71</v>
      </c>
      <c r="K22" s="23" t="s">
        <v>39</v>
      </c>
      <c r="L22" s="4">
        <f t="shared" si="1"/>
        <v>8384.958</v>
      </c>
      <c r="M22" s="10">
        <f t="shared" si="2"/>
        <v>1.7500000000000084</v>
      </c>
      <c r="N22" s="12" t="s">
        <v>75</v>
      </c>
      <c r="O22" s="6">
        <v>134</v>
      </c>
      <c r="P22" s="15" t="s">
        <v>19</v>
      </c>
      <c r="Q22" s="20"/>
      <c r="R22" s="9"/>
      <c r="S22" s="24"/>
      <c r="T22" s="25"/>
    </row>
    <row r="23" spans="1:20" ht="12">
      <c r="A23" s="1">
        <v>5493</v>
      </c>
      <c r="B23" s="5" t="s">
        <v>0</v>
      </c>
      <c r="C23" s="2" t="s">
        <v>23</v>
      </c>
      <c r="D23" s="3">
        <v>0.59375</v>
      </c>
      <c r="E23" s="2" t="s">
        <v>24</v>
      </c>
      <c r="F23" s="3">
        <v>0.673611111111111</v>
      </c>
      <c r="G23" s="8">
        <f t="shared" si="0"/>
        <v>114.99999999999991</v>
      </c>
      <c r="H23" s="14"/>
      <c r="I23" s="18">
        <v>118.098</v>
      </c>
      <c r="J23" s="6">
        <v>71</v>
      </c>
      <c r="K23" s="23" t="s">
        <v>39</v>
      </c>
      <c r="L23" s="4">
        <f t="shared" si="1"/>
        <v>8384.958</v>
      </c>
      <c r="M23" s="10">
        <f t="shared" si="2"/>
        <v>1.9166666666666652</v>
      </c>
      <c r="N23" s="12" t="s">
        <v>75</v>
      </c>
      <c r="O23" s="6">
        <v>134</v>
      </c>
      <c r="P23" s="15" t="s">
        <v>19</v>
      </c>
      <c r="Q23" s="20"/>
      <c r="R23" s="9"/>
      <c r="S23" s="24"/>
      <c r="T23" s="25"/>
    </row>
    <row r="24" spans="1:20" ht="12">
      <c r="A24" s="1">
        <v>5496</v>
      </c>
      <c r="B24" s="5" t="s">
        <v>0</v>
      </c>
      <c r="C24" s="2" t="s">
        <v>24</v>
      </c>
      <c r="D24" s="3">
        <v>0.265972222222222</v>
      </c>
      <c r="E24" s="2" t="s">
        <v>21</v>
      </c>
      <c r="F24" s="3">
        <v>0.376388888888889</v>
      </c>
      <c r="G24" s="8">
        <f t="shared" si="0"/>
        <v>159.00000000000048</v>
      </c>
      <c r="H24" s="14"/>
      <c r="I24" s="18">
        <v>203.075</v>
      </c>
      <c r="J24" s="6">
        <v>365</v>
      </c>
      <c r="K24" s="23" t="s">
        <v>37</v>
      </c>
      <c r="L24" s="4">
        <f t="shared" si="1"/>
        <v>74122.375</v>
      </c>
      <c r="M24" s="10">
        <f t="shared" si="2"/>
        <v>2.650000000000008</v>
      </c>
      <c r="N24" s="12" t="s">
        <v>75</v>
      </c>
      <c r="O24" s="6">
        <v>134</v>
      </c>
      <c r="P24" s="15">
        <v>5554</v>
      </c>
      <c r="Q24" s="20"/>
      <c r="R24" s="9"/>
      <c r="S24" s="24"/>
      <c r="T24" s="25"/>
    </row>
    <row r="25" spans="1:20" ht="12">
      <c r="A25" s="1">
        <v>5497</v>
      </c>
      <c r="B25" s="5" t="s">
        <v>0</v>
      </c>
      <c r="C25" s="2" t="s">
        <v>27</v>
      </c>
      <c r="D25" s="3">
        <v>0.469444444444444</v>
      </c>
      <c r="E25" s="2" t="s">
        <v>24</v>
      </c>
      <c r="F25" s="3">
        <v>0.483333333333333</v>
      </c>
      <c r="G25" s="8">
        <f t="shared" si="0"/>
        <v>20.00000000000017</v>
      </c>
      <c r="H25" s="14"/>
      <c r="I25" s="18">
        <v>25.886</v>
      </c>
      <c r="J25" s="6">
        <v>52</v>
      </c>
      <c r="K25" s="23" t="s">
        <v>48</v>
      </c>
      <c r="L25" s="4">
        <f t="shared" si="1"/>
        <v>1346.072</v>
      </c>
      <c r="M25" s="10">
        <f t="shared" si="2"/>
        <v>0.33333333333333615</v>
      </c>
      <c r="N25" s="12" t="s">
        <v>46</v>
      </c>
      <c r="O25" s="6">
        <v>305</v>
      </c>
      <c r="P25" s="15" t="s">
        <v>19</v>
      </c>
      <c r="Q25" s="20"/>
      <c r="R25" s="9"/>
      <c r="S25" s="24"/>
      <c r="T25" s="25"/>
    </row>
    <row r="26" spans="1:20" ht="12">
      <c r="A26" s="1">
        <v>5525</v>
      </c>
      <c r="B26" s="5" t="s">
        <v>0</v>
      </c>
      <c r="C26" s="2" t="s">
        <v>17</v>
      </c>
      <c r="D26" s="3">
        <v>0.229166666666667</v>
      </c>
      <c r="E26" s="2" t="s">
        <v>21</v>
      </c>
      <c r="F26" s="3">
        <v>0.329861111111111</v>
      </c>
      <c r="G26" s="8">
        <f t="shared" si="0"/>
        <v>144.99999999999937</v>
      </c>
      <c r="H26" s="14"/>
      <c r="I26" s="18">
        <v>177.55</v>
      </c>
      <c r="J26" s="6">
        <v>302</v>
      </c>
      <c r="K26" s="23" t="s">
        <v>35</v>
      </c>
      <c r="L26" s="4">
        <f t="shared" si="1"/>
        <v>53620.100000000006</v>
      </c>
      <c r="M26" s="10">
        <f t="shared" si="2"/>
        <v>2.4166666666666563</v>
      </c>
      <c r="N26" s="12" t="s">
        <v>44</v>
      </c>
      <c r="O26" s="6">
        <v>63</v>
      </c>
      <c r="P26" s="15" t="s">
        <v>19</v>
      </c>
      <c r="Q26" s="20"/>
      <c r="R26" s="9"/>
      <c r="S26" s="24"/>
      <c r="T26" s="25"/>
    </row>
    <row r="27" spans="1:21" ht="12">
      <c r="A27" s="1">
        <v>5526</v>
      </c>
      <c r="B27" s="5" t="s">
        <v>0</v>
      </c>
      <c r="C27" s="2" t="s">
        <v>21</v>
      </c>
      <c r="D27" s="3">
        <v>0.208333333333333</v>
      </c>
      <c r="E27" s="2" t="s">
        <v>17</v>
      </c>
      <c r="F27" s="3">
        <v>0.3125</v>
      </c>
      <c r="G27" s="8">
        <f t="shared" si="0"/>
        <v>150.00000000000045</v>
      </c>
      <c r="H27" s="14"/>
      <c r="I27" s="18">
        <v>177.55</v>
      </c>
      <c r="J27" s="6">
        <v>250</v>
      </c>
      <c r="K27" s="23" t="s">
        <v>36</v>
      </c>
      <c r="L27" s="4">
        <f t="shared" si="1"/>
        <v>44387.5</v>
      </c>
      <c r="M27" s="10">
        <f t="shared" si="2"/>
        <v>2.500000000000008</v>
      </c>
      <c r="N27" s="12" t="s">
        <v>44</v>
      </c>
      <c r="O27" s="6">
        <v>63</v>
      </c>
      <c r="P27" s="15">
        <v>21592</v>
      </c>
      <c r="Q27" s="20"/>
      <c r="R27" s="9"/>
      <c r="S27" s="24"/>
      <c r="T27" s="25"/>
      <c r="U27" s="27"/>
    </row>
    <row r="28" spans="1:20" ht="12">
      <c r="A28" s="1">
        <v>5527</v>
      </c>
      <c r="B28" s="5" t="s">
        <v>0</v>
      </c>
      <c r="C28" s="2" t="s">
        <v>22</v>
      </c>
      <c r="D28" s="3">
        <v>0.277777777777778</v>
      </c>
      <c r="E28" s="2" t="s">
        <v>21</v>
      </c>
      <c r="F28" s="3">
        <v>0.435416666666667</v>
      </c>
      <c r="G28" s="8">
        <f t="shared" si="0"/>
        <v>227.00000000000014</v>
      </c>
      <c r="H28" s="14"/>
      <c r="I28" s="18">
        <v>220.71</v>
      </c>
      <c r="J28" s="6">
        <v>302</v>
      </c>
      <c r="K28" s="23" t="s">
        <v>35</v>
      </c>
      <c r="L28" s="4">
        <f t="shared" si="1"/>
        <v>66654.42</v>
      </c>
      <c r="M28" s="10">
        <f t="shared" si="2"/>
        <v>3.783333333333336</v>
      </c>
      <c r="N28" s="12" t="s">
        <v>44</v>
      </c>
      <c r="O28" s="6">
        <v>63</v>
      </c>
      <c r="P28" s="15" t="s">
        <v>19</v>
      </c>
      <c r="Q28" s="20"/>
      <c r="R28" s="9"/>
      <c r="S28" s="24"/>
      <c r="T28" s="25"/>
    </row>
    <row r="29" spans="1:21" ht="12">
      <c r="A29" s="1">
        <v>5528</v>
      </c>
      <c r="B29" s="5" t="s">
        <v>0</v>
      </c>
      <c r="C29" s="2" t="s">
        <v>21</v>
      </c>
      <c r="D29" s="3">
        <v>0.297222222222222</v>
      </c>
      <c r="E29" s="2" t="s">
        <v>17</v>
      </c>
      <c r="F29" s="3">
        <v>0.395833333333333</v>
      </c>
      <c r="G29" s="8">
        <f t="shared" si="0"/>
        <v>141.99999999999983</v>
      </c>
      <c r="H29" s="14"/>
      <c r="I29" s="18">
        <v>177.55</v>
      </c>
      <c r="J29" s="6">
        <v>250</v>
      </c>
      <c r="K29" s="23" t="s">
        <v>36</v>
      </c>
      <c r="L29" s="4">
        <f t="shared" si="1"/>
        <v>44387.5</v>
      </c>
      <c r="M29" s="10">
        <f t="shared" si="2"/>
        <v>2.3666666666666636</v>
      </c>
      <c r="N29" s="12" t="s">
        <v>44</v>
      </c>
      <c r="O29" s="6">
        <v>63</v>
      </c>
      <c r="P29" s="15" t="s">
        <v>19</v>
      </c>
      <c r="Q29" s="20"/>
      <c r="R29" s="9"/>
      <c r="S29" s="24"/>
      <c r="T29" s="25"/>
      <c r="U29" s="27"/>
    </row>
    <row r="30" spans="1:20" ht="12">
      <c r="A30" s="1">
        <v>5529</v>
      </c>
      <c r="B30" s="5" t="s">
        <v>0</v>
      </c>
      <c r="C30" s="2" t="s">
        <v>22</v>
      </c>
      <c r="D30" s="3">
        <v>0.361111111111111</v>
      </c>
      <c r="E30" s="2" t="s">
        <v>21</v>
      </c>
      <c r="F30" s="3">
        <v>0.493055555555556</v>
      </c>
      <c r="G30" s="8">
        <f t="shared" si="0"/>
        <v>190.00000000000085</v>
      </c>
      <c r="H30" s="14"/>
      <c r="I30" s="18">
        <v>220.71</v>
      </c>
      <c r="J30" s="6">
        <v>302</v>
      </c>
      <c r="K30" s="23" t="s">
        <v>35</v>
      </c>
      <c r="L30" s="4">
        <f t="shared" si="1"/>
        <v>66654.42</v>
      </c>
      <c r="M30" s="10">
        <f t="shared" si="2"/>
        <v>3.1666666666666807</v>
      </c>
      <c r="N30" s="12" t="s">
        <v>44</v>
      </c>
      <c r="O30" s="6">
        <v>63</v>
      </c>
      <c r="P30" s="15" t="s">
        <v>19</v>
      </c>
      <c r="Q30" s="20"/>
      <c r="R30" s="9"/>
      <c r="S30" s="24"/>
      <c r="T30" s="25"/>
    </row>
    <row r="31" spans="1:21" ht="12">
      <c r="A31" s="1">
        <v>5530</v>
      </c>
      <c r="B31" s="5" t="s">
        <v>0</v>
      </c>
      <c r="C31" s="2" t="s">
        <v>21</v>
      </c>
      <c r="D31" s="3">
        <v>0.463888888888889</v>
      </c>
      <c r="E31" s="2" t="s">
        <v>17</v>
      </c>
      <c r="F31" s="3">
        <v>0.5625</v>
      </c>
      <c r="G31" s="8">
        <f t="shared" si="0"/>
        <v>141.99999999999983</v>
      </c>
      <c r="H31" s="14"/>
      <c r="I31" s="18">
        <v>177.55</v>
      </c>
      <c r="J31" s="6">
        <v>365</v>
      </c>
      <c r="K31" s="23" t="s">
        <v>52</v>
      </c>
      <c r="L31" s="4">
        <f t="shared" si="1"/>
        <v>64805.75000000001</v>
      </c>
      <c r="M31" s="10">
        <f t="shared" si="2"/>
        <v>2.3666666666666636</v>
      </c>
      <c r="N31" s="12" t="s">
        <v>44</v>
      </c>
      <c r="O31" s="6">
        <v>63</v>
      </c>
      <c r="P31" s="15" t="s">
        <v>19</v>
      </c>
      <c r="Q31" s="20"/>
      <c r="R31" s="9"/>
      <c r="S31" s="24"/>
      <c r="T31" s="25"/>
      <c r="U31" s="27"/>
    </row>
    <row r="32" spans="1:21" ht="12">
      <c r="A32" s="1">
        <v>5531</v>
      </c>
      <c r="B32" s="5" t="s">
        <v>0</v>
      </c>
      <c r="C32" s="2" t="s">
        <v>17</v>
      </c>
      <c r="D32" s="3">
        <v>0.600694444444444</v>
      </c>
      <c r="E32" s="2" t="s">
        <v>21</v>
      </c>
      <c r="F32" s="3">
        <v>0.699305555555556</v>
      </c>
      <c r="G32" s="8">
        <f t="shared" si="0"/>
        <v>142.00000000000125</v>
      </c>
      <c r="H32" s="14"/>
      <c r="I32" s="18">
        <v>177.55</v>
      </c>
      <c r="J32" s="6">
        <v>63</v>
      </c>
      <c r="K32" s="23" t="s">
        <v>38</v>
      </c>
      <c r="L32" s="4">
        <f t="shared" si="1"/>
        <v>11185.650000000001</v>
      </c>
      <c r="M32" s="10">
        <f t="shared" si="2"/>
        <v>2.3666666666666876</v>
      </c>
      <c r="N32" s="12" t="s">
        <v>44</v>
      </c>
      <c r="O32" s="6">
        <v>63</v>
      </c>
      <c r="P32" s="15" t="s">
        <v>19</v>
      </c>
      <c r="Q32" s="20"/>
      <c r="R32" s="9"/>
      <c r="S32" s="24"/>
      <c r="T32" s="25"/>
      <c r="U32" s="27"/>
    </row>
    <row r="33" spans="1:21" ht="12">
      <c r="A33" s="1">
        <v>5532</v>
      </c>
      <c r="B33" s="5" t="s">
        <v>0</v>
      </c>
      <c r="C33" s="2" t="s">
        <v>21</v>
      </c>
      <c r="D33" s="3">
        <v>0.547222222222222</v>
      </c>
      <c r="E33" s="2" t="s">
        <v>17</v>
      </c>
      <c r="F33" s="3">
        <v>0.645833333333333</v>
      </c>
      <c r="G33" s="8">
        <f t="shared" si="0"/>
        <v>141.99999999999983</v>
      </c>
      <c r="H33" s="14"/>
      <c r="I33" s="18">
        <v>177.55</v>
      </c>
      <c r="J33" s="6">
        <v>302</v>
      </c>
      <c r="K33" s="23" t="s">
        <v>35</v>
      </c>
      <c r="L33" s="4">
        <f t="shared" si="1"/>
        <v>53620.100000000006</v>
      </c>
      <c r="M33" s="10">
        <f t="shared" si="2"/>
        <v>2.3666666666666636</v>
      </c>
      <c r="N33" s="12" t="s">
        <v>44</v>
      </c>
      <c r="O33" s="6">
        <v>63</v>
      </c>
      <c r="P33" s="15" t="s">
        <v>19</v>
      </c>
      <c r="Q33" s="20"/>
      <c r="R33" s="9"/>
      <c r="S33" s="24"/>
      <c r="T33" s="25"/>
      <c r="U33" s="27"/>
    </row>
    <row r="34" spans="1:21" ht="12">
      <c r="A34" s="1">
        <v>5533</v>
      </c>
      <c r="B34" s="5" t="s">
        <v>0</v>
      </c>
      <c r="C34" s="2" t="s">
        <v>17</v>
      </c>
      <c r="D34" s="3">
        <v>0.732638888888889</v>
      </c>
      <c r="E34" s="2" t="s">
        <v>21</v>
      </c>
      <c r="F34" s="3">
        <v>0.833333333333333</v>
      </c>
      <c r="G34" s="8">
        <f t="shared" si="0"/>
        <v>144.9999999999995</v>
      </c>
      <c r="H34" s="14"/>
      <c r="I34" s="18">
        <v>177.55</v>
      </c>
      <c r="J34" s="6">
        <v>63</v>
      </c>
      <c r="K34" s="23" t="s">
        <v>38</v>
      </c>
      <c r="L34" s="4">
        <f t="shared" si="1"/>
        <v>11185.650000000001</v>
      </c>
      <c r="M34" s="10">
        <f t="shared" si="2"/>
        <v>2.416666666666658</v>
      </c>
      <c r="N34" s="12" t="s">
        <v>44</v>
      </c>
      <c r="O34" s="6">
        <v>63</v>
      </c>
      <c r="P34" s="15" t="s">
        <v>19</v>
      </c>
      <c r="Q34" s="20"/>
      <c r="R34" s="9"/>
      <c r="S34" s="24"/>
      <c r="T34" s="25"/>
      <c r="U34" s="27"/>
    </row>
    <row r="35" spans="1:21" ht="12">
      <c r="A35" s="1">
        <v>5534</v>
      </c>
      <c r="B35" s="5" t="s">
        <v>0</v>
      </c>
      <c r="C35" s="2" t="s">
        <v>21</v>
      </c>
      <c r="D35" s="3">
        <v>0.630555555555556</v>
      </c>
      <c r="E35" s="2" t="s">
        <v>17</v>
      </c>
      <c r="F35" s="3">
        <v>0.729166666666667</v>
      </c>
      <c r="G35" s="8">
        <f t="shared" si="0"/>
        <v>141.99999999999983</v>
      </c>
      <c r="H35" s="14"/>
      <c r="I35" s="18">
        <v>177.55</v>
      </c>
      <c r="J35" s="6">
        <v>250</v>
      </c>
      <c r="K35" s="23" t="s">
        <v>36</v>
      </c>
      <c r="L35" s="4">
        <f t="shared" si="1"/>
        <v>44387.5</v>
      </c>
      <c r="M35" s="10">
        <f t="shared" si="2"/>
        <v>2.3666666666666636</v>
      </c>
      <c r="N35" s="12" t="s">
        <v>44</v>
      </c>
      <c r="O35" s="6">
        <v>63</v>
      </c>
      <c r="P35" s="15" t="s">
        <v>19</v>
      </c>
      <c r="Q35" s="20"/>
      <c r="R35" s="9"/>
      <c r="S35" s="24"/>
      <c r="T35" s="25"/>
      <c r="U35" s="27"/>
    </row>
    <row r="36" spans="1:21" ht="12">
      <c r="A36" s="1">
        <v>5535</v>
      </c>
      <c r="B36" s="5" t="s">
        <v>0</v>
      </c>
      <c r="C36" s="2" t="s">
        <v>17</v>
      </c>
      <c r="D36" s="3">
        <v>0.770833333333333</v>
      </c>
      <c r="E36" s="2" t="s">
        <v>21</v>
      </c>
      <c r="F36" s="3">
        <v>0.868055555555556</v>
      </c>
      <c r="G36" s="8">
        <f t="shared" si="0"/>
        <v>140.0000000000011</v>
      </c>
      <c r="H36" s="14"/>
      <c r="I36" s="18">
        <v>177.55</v>
      </c>
      <c r="J36" s="6">
        <v>250</v>
      </c>
      <c r="K36" s="23" t="s">
        <v>36</v>
      </c>
      <c r="L36" s="4">
        <f t="shared" si="1"/>
        <v>44387.5</v>
      </c>
      <c r="M36" s="10">
        <f t="shared" si="2"/>
        <v>2.3333333333333517</v>
      </c>
      <c r="N36" s="12" t="s">
        <v>44</v>
      </c>
      <c r="O36" s="6">
        <v>63</v>
      </c>
      <c r="P36" s="15" t="s">
        <v>19</v>
      </c>
      <c r="Q36" s="20"/>
      <c r="R36" s="9"/>
      <c r="S36" s="24"/>
      <c r="T36" s="25"/>
      <c r="U36" s="27"/>
    </row>
    <row r="37" spans="1:21" ht="12">
      <c r="A37" s="1">
        <v>5536</v>
      </c>
      <c r="B37" s="5" t="s">
        <v>0</v>
      </c>
      <c r="C37" s="2" t="s">
        <v>21</v>
      </c>
      <c r="D37" s="3">
        <v>0.713888888888889</v>
      </c>
      <c r="E37" s="2" t="s">
        <v>17</v>
      </c>
      <c r="F37" s="3">
        <v>0.8125</v>
      </c>
      <c r="G37" s="8">
        <f t="shared" si="0"/>
        <v>141.99999999999983</v>
      </c>
      <c r="H37" s="14"/>
      <c r="I37" s="18">
        <v>177.55</v>
      </c>
      <c r="J37" s="6">
        <v>250</v>
      </c>
      <c r="K37" s="23" t="s">
        <v>36</v>
      </c>
      <c r="L37" s="4">
        <f t="shared" si="1"/>
        <v>44387.5</v>
      </c>
      <c r="M37" s="10">
        <f t="shared" si="2"/>
        <v>2.3666666666666636</v>
      </c>
      <c r="N37" s="12" t="s">
        <v>45</v>
      </c>
      <c r="O37" s="6">
        <v>159</v>
      </c>
      <c r="P37" s="15" t="s">
        <v>19</v>
      </c>
      <c r="Q37" s="20"/>
      <c r="R37" s="9"/>
      <c r="S37" s="24"/>
      <c r="T37" s="25"/>
      <c r="U37" s="27"/>
    </row>
    <row r="38" spans="1:21" ht="12">
      <c r="A38" s="1">
        <v>5537</v>
      </c>
      <c r="B38" s="5" t="s">
        <v>0</v>
      </c>
      <c r="C38" s="2" t="s">
        <v>17</v>
      </c>
      <c r="D38" s="3">
        <v>0.854166666666667</v>
      </c>
      <c r="E38" s="2" t="s">
        <v>21</v>
      </c>
      <c r="F38" s="3">
        <v>0.954861111111111</v>
      </c>
      <c r="G38" s="8">
        <f t="shared" si="0"/>
        <v>144.9999999999995</v>
      </c>
      <c r="H38" s="14"/>
      <c r="I38" s="18">
        <v>177.55</v>
      </c>
      <c r="J38" s="6">
        <v>250</v>
      </c>
      <c r="K38" s="23" t="s">
        <v>53</v>
      </c>
      <c r="L38" s="4">
        <f t="shared" si="1"/>
        <v>44387.5</v>
      </c>
      <c r="M38" s="10">
        <f t="shared" si="2"/>
        <v>2.416666666666658</v>
      </c>
      <c r="N38" s="12" t="s">
        <v>44</v>
      </c>
      <c r="O38" s="6">
        <v>63</v>
      </c>
      <c r="P38" s="15" t="s">
        <v>19</v>
      </c>
      <c r="Q38" s="20"/>
      <c r="R38" s="9"/>
      <c r="S38" s="24"/>
      <c r="T38" s="25"/>
      <c r="U38" s="27"/>
    </row>
    <row r="39" spans="1:21" ht="12">
      <c r="A39" s="1">
        <v>5538</v>
      </c>
      <c r="B39" s="5" t="s">
        <v>0</v>
      </c>
      <c r="C39" s="2" t="s">
        <v>21</v>
      </c>
      <c r="D39" s="3">
        <v>0.809027777777778</v>
      </c>
      <c r="E39" s="2" t="s">
        <v>17</v>
      </c>
      <c r="F39" s="3">
        <v>0.916666666666667</v>
      </c>
      <c r="G39" s="8">
        <f t="shared" si="0"/>
        <v>155.00000000000009</v>
      </c>
      <c r="H39" s="14"/>
      <c r="I39" s="18">
        <v>177.55</v>
      </c>
      <c r="J39" s="6">
        <v>250</v>
      </c>
      <c r="K39" s="23" t="s">
        <v>53</v>
      </c>
      <c r="L39" s="4">
        <f t="shared" si="1"/>
        <v>44387.5</v>
      </c>
      <c r="M39" s="10">
        <f t="shared" si="2"/>
        <v>2.583333333333335</v>
      </c>
      <c r="N39" s="12" t="s">
        <v>44</v>
      </c>
      <c r="O39" s="6">
        <v>63</v>
      </c>
      <c r="P39" s="15" t="s">
        <v>19</v>
      </c>
      <c r="Q39" s="20"/>
      <c r="R39" s="9"/>
      <c r="S39" s="24"/>
      <c r="T39" s="25"/>
      <c r="U39" s="27"/>
    </row>
    <row r="40" spans="1:20" ht="12">
      <c r="A40" s="1">
        <v>5540</v>
      </c>
      <c r="B40" s="5" t="s">
        <v>0</v>
      </c>
      <c r="C40" s="2" t="s">
        <v>21</v>
      </c>
      <c r="D40" s="3">
        <v>0.290277777777778</v>
      </c>
      <c r="E40" s="2" t="s">
        <v>24</v>
      </c>
      <c r="F40" s="3">
        <v>0.400694444444444</v>
      </c>
      <c r="G40" s="8">
        <f t="shared" si="0"/>
        <v>158.99999999999903</v>
      </c>
      <c r="H40" s="14"/>
      <c r="I40" s="18">
        <v>203.075</v>
      </c>
      <c r="J40" s="6">
        <v>63</v>
      </c>
      <c r="K40" s="23" t="s">
        <v>38</v>
      </c>
      <c r="L40" s="4">
        <f t="shared" si="1"/>
        <v>12793.724999999999</v>
      </c>
      <c r="M40" s="10">
        <f t="shared" si="2"/>
        <v>2.649999999999984</v>
      </c>
      <c r="N40" s="12" t="s">
        <v>75</v>
      </c>
      <c r="O40" s="6">
        <v>134</v>
      </c>
      <c r="P40" s="15" t="s">
        <v>19</v>
      </c>
      <c r="Q40" s="20"/>
      <c r="R40" s="9"/>
      <c r="S40" s="24"/>
      <c r="T40" s="25"/>
    </row>
    <row r="41" spans="1:20" ht="12">
      <c r="A41" s="1">
        <v>5542</v>
      </c>
      <c r="B41" s="5" t="s">
        <v>0</v>
      </c>
      <c r="C41" s="2" t="s">
        <v>21</v>
      </c>
      <c r="D41" s="3">
        <v>0.333333333333333</v>
      </c>
      <c r="E41" s="2" t="s">
        <v>24</v>
      </c>
      <c r="F41" s="3">
        <v>0.442361111111111</v>
      </c>
      <c r="G41" s="8">
        <f t="shared" si="0"/>
        <v>157.0000000000003</v>
      </c>
      <c r="H41" s="14"/>
      <c r="I41" s="18">
        <v>203.075</v>
      </c>
      <c r="J41" s="6">
        <v>250</v>
      </c>
      <c r="K41" s="23" t="s">
        <v>36</v>
      </c>
      <c r="L41" s="4">
        <f t="shared" si="1"/>
        <v>50768.75</v>
      </c>
      <c r="M41" s="10">
        <f t="shared" si="2"/>
        <v>2.616666666666672</v>
      </c>
      <c r="N41" s="12" t="s">
        <v>75</v>
      </c>
      <c r="O41" s="6">
        <v>134</v>
      </c>
      <c r="P41" s="15" t="s">
        <v>19</v>
      </c>
      <c r="Q41" s="20"/>
      <c r="R41" s="9"/>
      <c r="S41" s="24"/>
      <c r="T41" s="25"/>
    </row>
    <row r="42" spans="1:20" ht="12">
      <c r="A42" s="1">
        <v>5544</v>
      </c>
      <c r="B42" s="5" t="s">
        <v>0</v>
      </c>
      <c r="C42" s="2" t="s">
        <v>21</v>
      </c>
      <c r="D42" s="3">
        <v>0.581944444444444</v>
      </c>
      <c r="E42" s="2" t="s">
        <v>24</v>
      </c>
      <c r="F42" s="3">
        <v>0.692361111111111</v>
      </c>
      <c r="G42" s="8">
        <f t="shared" si="0"/>
        <v>159.0000000000004</v>
      </c>
      <c r="H42" s="14"/>
      <c r="I42" s="18">
        <v>203.075</v>
      </c>
      <c r="J42" s="6">
        <v>302</v>
      </c>
      <c r="K42" s="23" t="s">
        <v>35</v>
      </c>
      <c r="L42" s="4">
        <f t="shared" si="1"/>
        <v>61328.649999999994</v>
      </c>
      <c r="M42" s="10">
        <f t="shared" si="2"/>
        <v>2.6500000000000066</v>
      </c>
      <c r="N42" s="12" t="s">
        <v>75</v>
      </c>
      <c r="O42" s="6">
        <v>134</v>
      </c>
      <c r="P42" s="15">
        <v>5546</v>
      </c>
      <c r="Q42" s="20"/>
      <c r="R42" s="9"/>
      <c r="S42" s="24"/>
      <c r="T42" s="25"/>
    </row>
    <row r="43" spans="1:20" ht="24">
      <c r="A43" s="1">
        <v>5546</v>
      </c>
      <c r="B43" s="5" t="s">
        <v>0</v>
      </c>
      <c r="C43" s="2" t="s">
        <v>21</v>
      </c>
      <c r="D43" s="3">
        <v>0.620138888888889</v>
      </c>
      <c r="E43" s="2" t="s">
        <v>24</v>
      </c>
      <c r="F43" s="3">
        <v>0.734027777777778</v>
      </c>
      <c r="G43" s="8">
        <f t="shared" si="0"/>
        <v>164.00000000000006</v>
      </c>
      <c r="H43" s="14"/>
      <c r="I43" s="18">
        <v>203.075</v>
      </c>
      <c r="J43" s="6">
        <v>237</v>
      </c>
      <c r="K43" s="23" t="s">
        <v>40</v>
      </c>
      <c r="L43" s="4">
        <f t="shared" si="1"/>
        <v>48128.774999999994</v>
      </c>
      <c r="M43" s="10">
        <f t="shared" si="2"/>
        <v>2.7333333333333343</v>
      </c>
      <c r="N43" s="12" t="s">
        <v>46</v>
      </c>
      <c r="O43" s="6">
        <v>305</v>
      </c>
      <c r="P43" s="15" t="s">
        <v>19</v>
      </c>
      <c r="Q43" s="20"/>
      <c r="R43" s="9"/>
      <c r="S43" s="24"/>
      <c r="T43" s="25"/>
    </row>
    <row r="44" spans="1:20" ht="12">
      <c r="A44" s="1">
        <v>5547</v>
      </c>
      <c r="B44" s="5" t="s">
        <v>0</v>
      </c>
      <c r="C44" s="2" t="s">
        <v>22</v>
      </c>
      <c r="D44" s="3">
        <v>0.694444444444444</v>
      </c>
      <c r="E44" s="2" t="s">
        <v>21</v>
      </c>
      <c r="F44" s="3">
        <v>0.833333333333333</v>
      </c>
      <c r="G44" s="8">
        <f t="shared" si="0"/>
        <v>200.00000000000026</v>
      </c>
      <c r="H44" s="14"/>
      <c r="I44" s="18">
        <v>220.71</v>
      </c>
      <c r="J44" s="6">
        <v>302</v>
      </c>
      <c r="K44" s="23" t="s">
        <v>35</v>
      </c>
      <c r="L44" s="4">
        <f t="shared" si="1"/>
        <v>66654.42</v>
      </c>
      <c r="M44" s="10">
        <f t="shared" si="2"/>
        <v>3.3333333333333375</v>
      </c>
      <c r="N44" s="12" t="s">
        <v>44</v>
      </c>
      <c r="O44" s="6">
        <v>63</v>
      </c>
      <c r="P44" s="15" t="s">
        <v>19</v>
      </c>
      <c r="Q44" s="20"/>
      <c r="R44" s="9"/>
      <c r="S44" s="24"/>
      <c r="T44" s="25"/>
    </row>
    <row r="45" spans="1:20" ht="12">
      <c r="A45" s="1">
        <v>5548</v>
      </c>
      <c r="B45" s="5" t="s">
        <v>0</v>
      </c>
      <c r="C45" s="2" t="s">
        <v>21</v>
      </c>
      <c r="D45" s="3">
        <v>0.246527777777778</v>
      </c>
      <c r="E45" s="2" t="s">
        <v>24</v>
      </c>
      <c r="F45" s="3">
        <v>0.359027777777778</v>
      </c>
      <c r="G45" s="8">
        <f t="shared" si="0"/>
        <v>161.99999999999997</v>
      </c>
      <c r="H45" s="14"/>
      <c r="I45" s="18">
        <v>203.075</v>
      </c>
      <c r="J45" s="6">
        <v>231</v>
      </c>
      <c r="K45" s="23" t="s">
        <v>54</v>
      </c>
      <c r="L45" s="4">
        <f t="shared" si="1"/>
        <v>46910.325</v>
      </c>
      <c r="M45" s="10">
        <f t="shared" si="2"/>
        <v>2.6999999999999997</v>
      </c>
      <c r="N45" s="12" t="s">
        <v>75</v>
      </c>
      <c r="O45" s="6">
        <v>134</v>
      </c>
      <c r="P45" s="15" t="s">
        <v>19</v>
      </c>
      <c r="Q45" s="20"/>
      <c r="R45" s="9"/>
      <c r="S45" s="24"/>
      <c r="T45" s="25"/>
    </row>
    <row r="46" spans="1:21" ht="12">
      <c r="A46" s="1">
        <v>5550</v>
      </c>
      <c r="B46" s="5" t="s">
        <v>0</v>
      </c>
      <c r="C46" s="2" t="s">
        <v>21</v>
      </c>
      <c r="D46" s="3">
        <v>0.208333333333333</v>
      </c>
      <c r="E46" s="2" t="s">
        <v>24</v>
      </c>
      <c r="F46" s="3">
        <v>0.31875</v>
      </c>
      <c r="G46" s="8">
        <f t="shared" si="0"/>
        <v>159.00000000000043</v>
      </c>
      <c r="H46" s="14"/>
      <c r="I46" s="18">
        <v>203.075</v>
      </c>
      <c r="J46" s="6">
        <v>302</v>
      </c>
      <c r="K46" s="23" t="s">
        <v>55</v>
      </c>
      <c r="L46" s="4">
        <f t="shared" si="1"/>
        <v>61328.649999999994</v>
      </c>
      <c r="M46" s="10">
        <f t="shared" si="2"/>
        <v>2.6500000000000075</v>
      </c>
      <c r="N46" s="12" t="s">
        <v>75</v>
      </c>
      <c r="O46" s="6">
        <v>134</v>
      </c>
      <c r="P46" s="15">
        <v>5548</v>
      </c>
      <c r="Q46" s="20"/>
      <c r="R46" s="9"/>
      <c r="S46" s="24"/>
      <c r="T46" s="25"/>
      <c r="U46" s="27"/>
    </row>
    <row r="47" spans="1:21" ht="12">
      <c r="A47" s="1">
        <v>5552</v>
      </c>
      <c r="B47" s="5" t="s">
        <v>0</v>
      </c>
      <c r="C47" s="2" t="s">
        <v>24</v>
      </c>
      <c r="D47" s="3">
        <v>0.224305555555556</v>
      </c>
      <c r="E47" s="2" t="s">
        <v>21</v>
      </c>
      <c r="F47" s="3">
        <v>0.334722222222222</v>
      </c>
      <c r="G47" s="8">
        <f t="shared" si="0"/>
        <v>158.999999999999</v>
      </c>
      <c r="H47" s="14"/>
      <c r="I47" s="18">
        <v>203.075</v>
      </c>
      <c r="J47" s="6">
        <v>52</v>
      </c>
      <c r="K47" s="23" t="s">
        <v>34</v>
      </c>
      <c r="L47" s="4">
        <f t="shared" si="1"/>
        <v>10559.9</v>
      </c>
      <c r="M47" s="10">
        <f t="shared" si="2"/>
        <v>2.6499999999999835</v>
      </c>
      <c r="N47" s="12" t="s">
        <v>75</v>
      </c>
      <c r="O47" s="6">
        <v>134</v>
      </c>
      <c r="P47" s="15">
        <v>5496</v>
      </c>
      <c r="Q47" s="20"/>
      <c r="R47" s="9"/>
      <c r="S47" s="24"/>
      <c r="T47" s="25"/>
      <c r="U47" s="27"/>
    </row>
    <row r="48" spans="1:21" ht="12">
      <c r="A48" s="1">
        <v>5554</v>
      </c>
      <c r="B48" s="5" t="s">
        <v>0</v>
      </c>
      <c r="C48" s="2" t="s">
        <v>24</v>
      </c>
      <c r="D48" s="3">
        <v>0.307638888888889</v>
      </c>
      <c r="E48" s="2" t="s">
        <v>21</v>
      </c>
      <c r="F48" s="3">
        <v>0.418055555555556</v>
      </c>
      <c r="G48" s="8">
        <f t="shared" si="0"/>
        <v>159.00000000000048</v>
      </c>
      <c r="H48" s="14"/>
      <c r="I48" s="18">
        <v>203.075</v>
      </c>
      <c r="J48" s="6">
        <v>250</v>
      </c>
      <c r="K48" s="23" t="s">
        <v>36</v>
      </c>
      <c r="L48" s="4">
        <f t="shared" si="1"/>
        <v>50768.75</v>
      </c>
      <c r="M48" s="10">
        <f t="shared" si="2"/>
        <v>2.650000000000008</v>
      </c>
      <c r="N48" s="12" t="s">
        <v>75</v>
      </c>
      <c r="O48" s="6">
        <v>134</v>
      </c>
      <c r="P48" s="15" t="s">
        <v>19</v>
      </c>
      <c r="Q48" s="20"/>
      <c r="R48" s="9"/>
      <c r="S48" s="24"/>
      <c r="T48" s="25"/>
      <c r="U48" s="27"/>
    </row>
    <row r="49" spans="1:21" ht="12">
      <c r="A49" s="1">
        <v>5556</v>
      </c>
      <c r="B49" s="5" t="s">
        <v>0</v>
      </c>
      <c r="C49" s="2" t="s">
        <v>24</v>
      </c>
      <c r="D49" s="3">
        <v>0.390972222222222</v>
      </c>
      <c r="E49" s="2" t="s">
        <v>21</v>
      </c>
      <c r="F49" s="3">
        <v>0.506944444444444</v>
      </c>
      <c r="G49" s="8">
        <f t="shared" si="0"/>
        <v>166.99999999999966</v>
      </c>
      <c r="H49" s="14"/>
      <c r="I49" s="18">
        <v>203.075</v>
      </c>
      <c r="J49" s="6">
        <v>365</v>
      </c>
      <c r="K49" s="23" t="s">
        <v>37</v>
      </c>
      <c r="L49" s="4">
        <f t="shared" si="1"/>
        <v>74122.375</v>
      </c>
      <c r="M49" s="10">
        <f t="shared" si="2"/>
        <v>2.7833333333333274</v>
      </c>
      <c r="N49" s="12" t="s">
        <v>75</v>
      </c>
      <c r="O49" s="6">
        <v>134</v>
      </c>
      <c r="P49" s="15" t="s">
        <v>19</v>
      </c>
      <c r="Q49" s="20"/>
      <c r="R49" s="9"/>
      <c r="S49" s="24"/>
      <c r="T49" s="25"/>
      <c r="U49" s="27"/>
    </row>
    <row r="50" spans="1:20" ht="12">
      <c r="A50" s="1">
        <v>5558</v>
      </c>
      <c r="B50" s="5" t="s">
        <v>0</v>
      </c>
      <c r="C50" s="2" t="s">
        <v>24</v>
      </c>
      <c r="D50" s="3">
        <v>0.724305555555556</v>
      </c>
      <c r="E50" s="2" t="s">
        <v>21</v>
      </c>
      <c r="F50" s="3">
        <v>0.835416666666667</v>
      </c>
      <c r="G50" s="8">
        <f t="shared" si="0"/>
        <v>159.99999999999991</v>
      </c>
      <c r="H50" s="14"/>
      <c r="I50" s="18">
        <v>203.075</v>
      </c>
      <c r="J50" s="6">
        <v>302</v>
      </c>
      <c r="K50" s="23" t="s">
        <v>55</v>
      </c>
      <c r="L50" s="4">
        <f t="shared" si="1"/>
        <v>61328.649999999994</v>
      </c>
      <c r="M50" s="10">
        <f t="shared" si="2"/>
        <v>2.666666666666665</v>
      </c>
      <c r="N50" s="12" t="s">
        <v>75</v>
      </c>
      <c r="O50" s="6">
        <v>134</v>
      </c>
      <c r="P50" s="15" t="s">
        <v>19</v>
      </c>
      <c r="Q50" s="20"/>
      <c r="R50" s="9"/>
      <c r="S50" s="24"/>
      <c r="T50" s="25"/>
    </row>
    <row r="51" spans="1:21" ht="12">
      <c r="A51" s="1">
        <v>5560</v>
      </c>
      <c r="B51" s="5" t="s">
        <v>0</v>
      </c>
      <c r="C51" s="2" t="s">
        <v>21</v>
      </c>
      <c r="D51" s="3">
        <v>0.498611111111111</v>
      </c>
      <c r="E51" s="2" t="s">
        <v>24</v>
      </c>
      <c r="F51" s="3">
        <v>0.609027777777778</v>
      </c>
      <c r="G51" s="8">
        <f t="shared" si="0"/>
        <v>159.0000000000004</v>
      </c>
      <c r="H51" s="14"/>
      <c r="I51" s="18">
        <v>203.075</v>
      </c>
      <c r="J51" s="6">
        <v>365</v>
      </c>
      <c r="K51" s="23" t="s">
        <v>52</v>
      </c>
      <c r="L51" s="4">
        <f t="shared" si="1"/>
        <v>74122.375</v>
      </c>
      <c r="M51" s="10">
        <f t="shared" si="2"/>
        <v>2.6500000000000066</v>
      </c>
      <c r="N51" s="12" t="s">
        <v>75</v>
      </c>
      <c r="O51" s="6">
        <v>134</v>
      </c>
      <c r="P51" s="15" t="s">
        <v>19</v>
      </c>
      <c r="Q51" s="20"/>
      <c r="R51" s="9"/>
      <c r="S51" s="24"/>
      <c r="T51" s="25"/>
      <c r="U51" s="27"/>
    </row>
    <row r="52" spans="1:21" ht="12">
      <c r="A52" s="1">
        <v>5562</v>
      </c>
      <c r="B52" s="5" t="s">
        <v>0</v>
      </c>
      <c r="C52" s="2" t="s">
        <v>24</v>
      </c>
      <c r="D52" s="3">
        <v>0.515972222222222</v>
      </c>
      <c r="E52" s="2" t="s">
        <v>21</v>
      </c>
      <c r="F52" s="3">
        <v>0.626388888888889</v>
      </c>
      <c r="G52" s="8">
        <f t="shared" si="0"/>
        <v>159.0000000000004</v>
      </c>
      <c r="H52" s="14"/>
      <c r="I52" s="18">
        <v>203.075</v>
      </c>
      <c r="J52" s="6">
        <v>250</v>
      </c>
      <c r="K52" s="23" t="s">
        <v>36</v>
      </c>
      <c r="L52" s="4">
        <f t="shared" si="1"/>
        <v>50768.75</v>
      </c>
      <c r="M52" s="10">
        <f t="shared" si="2"/>
        <v>2.6500000000000066</v>
      </c>
      <c r="N52" s="12" t="s">
        <v>75</v>
      </c>
      <c r="O52" s="6">
        <v>134</v>
      </c>
      <c r="P52" s="15">
        <v>5566</v>
      </c>
      <c r="Q52" s="20"/>
      <c r="R52" s="9"/>
      <c r="S52" s="24"/>
      <c r="T52" s="25"/>
      <c r="U52" s="27"/>
    </row>
    <row r="53" spans="1:21" ht="12">
      <c r="A53" s="1">
        <v>5564</v>
      </c>
      <c r="B53" s="5" t="s">
        <v>0</v>
      </c>
      <c r="C53" s="2" t="s">
        <v>21</v>
      </c>
      <c r="D53" s="3">
        <v>0.540277777777778</v>
      </c>
      <c r="E53" s="2" t="s">
        <v>24</v>
      </c>
      <c r="F53" s="3">
        <v>0.652777777777778</v>
      </c>
      <c r="G53" s="8">
        <f t="shared" si="0"/>
        <v>162.00000000000006</v>
      </c>
      <c r="H53" s="14"/>
      <c r="I53" s="18">
        <v>203.075</v>
      </c>
      <c r="J53" s="6">
        <v>302</v>
      </c>
      <c r="K53" s="23" t="s">
        <v>35</v>
      </c>
      <c r="L53" s="4">
        <f t="shared" si="1"/>
        <v>61328.649999999994</v>
      </c>
      <c r="M53" s="10">
        <f t="shared" si="2"/>
        <v>2.700000000000001</v>
      </c>
      <c r="N53" s="12" t="s">
        <v>75</v>
      </c>
      <c r="O53" s="6">
        <v>134</v>
      </c>
      <c r="P53" s="15">
        <v>5544</v>
      </c>
      <c r="Q53" s="20"/>
      <c r="R53" s="9"/>
      <c r="S53" s="24"/>
      <c r="T53" s="25"/>
      <c r="U53" s="27"/>
    </row>
    <row r="54" spans="1:21" ht="12">
      <c r="A54" s="1">
        <v>5566</v>
      </c>
      <c r="B54" s="5" t="s">
        <v>0</v>
      </c>
      <c r="C54" s="2" t="s">
        <v>24</v>
      </c>
      <c r="D54" s="3">
        <v>0.555555555555556</v>
      </c>
      <c r="E54" s="2" t="s">
        <v>21</v>
      </c>
      <c r="F54" s="3">
        <v>0.670138888888889</v>
      </c>
      <c r="G54" s="8">
        <f t="shared" si="0"/>
        <v>164.9999999999994</v>
      </c>
      <c r="H54" s="14"/>
      <c r="I54" s="18">
        <v>203.075</v>
      </c>
      <c r="J54" s="6">
        <v>250</v>
      </c>
      <c r="K54" s="23" t="s">
        <v>53</v>
      </c>
      <c r="L54" s="4">
        <f t="shared" si="1"/>
        <v>50768.75</v>
      </c>
      <c r="M54" s="10">
        <f t="shared" si="2"/>
        <v>2.7499999999999902</v>
      </c>
      <c r="N54" s="12" t="s">
        <v>75</v>
      </c>
      <c r="O54" s="6">
        <v>134</v>
      </c>
      <c r="P54" s="15" t="s">
        <v>19</v>
      </c>
      <c r="Q54" s="20"/>
      <c r="R54" s="9"/>
      <c r="S54" s="24"/>
      <c r="T54" s="25"/>
      <c r="U54" s="27"/>
    </row>
    <row r="55" spans="1:21" ht="12">
      <c r="A55" s="1">
        <v>5568</v>
      </c>
      <c r="B55" s="5" t="s">
        <v>0</v>
      </c>
      <c r="C55" s="2" t="s">
        <v>24</v>
      </c>
      <c r="D55" s="3">
        <v>0.599305555555556</v>
      </c>
      <c r="E55" s="2" t="s">
        <v>21</v>
      </c>
      <c r="F55" s="3">
        <v>0.709722222222222</v>
      </c>
      <c r="G55" s="8">
        <f t="shared" si="0"/>
        <v>158.99999999999912</v>
      </c>
      <c r="H55" s="14"/>
      <c r="I55" s="18">
        <v>203.075</v>
      </c>
      <c r="J55" s="6">
        <v>250</v>
      </c>
      <c r="K55" s="23" t="s">
        <v>36</v>
      </c>
      <c r="L55" s="4">
        <f t="shared" si="1"/>
        <v>50768.75</v>
      </c>
      <c r="M55" s="10">
        <f t="shared" si="2"/>
        <v>2.6499999999999853</v>
      </c>
      <c r="N55" s="12" t="s">
        <v>75</v>
      </c>
      <c r="O55" s="6">
        <v>134</v>
      </c>
      <c r="P55" s="15">
        <v>5640</v>
      </c>
      <c r="Q55" s="20"/>
      <c r="R55" s="9"/>
      <c r="S55" s="24"/>
      <c r="T55" s="25"/>
      <c r="U55" s="27"/>
    </row>
    <row r="56" spans="1:21" ht="12">
      <c r="A56" s="1">
        <v>5570</v>
      </c>
      <c r="B56" s="5" t="s">
        <v>0</v>
      </c>
      <c r="C56" s="2" t="s">
        <v>21</v>
      </c>
      <c r="D56" s="3">
        <v>0.665277777777778</v>
      </c>
      <c r="E56" s="2" t="s">
        <v>24</v>
      </c>
      <c r="F56" s="3">
        <v>0.777777777777778</v>
      </c>
      <c r="G56" s="8">
        <f t="shared" si="0"/>
        <v>162.00000000000006</v>
      </c>
      <c r="H56" s="14"/>
      <c r="I56" s="18">
        <v>203.075</v>
      </c>
      <c r="J56" s="6">
        <v>302</v>
      </c>
      <c r="K56" s="23" t="s">
        <v>35</v>
      </c>
      <c r="L56" s="4">
        <f t="shared" si="1"/>
        <v>61328.649999999994</v>
      </c>
      <c r="M56" s="10">
        <f t="shared" si="2"/>
        <v>2.700000000000001</v>
      </c>
      <c r="N56" s="12" t="s">
        <v>75</v>
      </c>
      <c r="O56" s="6">
        <v>134</v>
      </c>
      <c r="P56" s="15">
        <v>5570</v>
      </c>
      <c r="Q56" s="20"/>
      <c r="R56" s="9"/>
      <c r="S56" s="24"/>
      <c r="T56" s="25"/>
      <c r="U56" s="27"/>
    </row>
    <row r="57" spans="1:21" ht="12">
      <c r="A57" s="1">
        <v>5572</v>
      </c>
      <c r="B57" s="5" t="s">
        <v>0</v>
      </c>
      <c r="C57" s="2" t="s">
        <v>24</v>
      </c>
      <c r="D57" s="3">
        <v>0.682638888888889</v>
      </c>
      <c r="E57" s="2" t="s">
        <v>21</v>
      </c>
      <c r="F57" s="3">
        <v>0.798611111111111</v>
      </c>
      <c r="G57" s="8">
        <f t="shared" si="0"/>
        <v>166.99999999999972</v>
      </c>
      <c r="H57" s="14"/>
      <c r="I57" s="18">
        <v>203.075</v>
      </c>
      <c r="J57" s="6">
        <v>250</v>
      </c>
      <c r="K57" s="23" t="s">
        <v>36</v>
      </c>
      <c r="L57" s="4">
        <f t="shared" si="1"/>
        <v>50768.75</v>
      </c>
      <c r="M57" s="10">
        <f t="shared" si="2"/>
        <v>2.7833333333333288</v>
      </c>
      <c r="N57" s="12" t="s">
        <v>75</v>
      </c>
      <c r="O57" s="6">
        <v>134</v>
      </c>
      <c r="P57" s="15">
        <v>5558</v>
      </c>
      <c r="Q57" s="20"/>
      <c r="R57" s="9"/>
      <c r="S57" s="24"/>
      <c r="T57" s="25"/>
      <c r="U57" s="27"/>
    </row>
    <row r="58" spans="1:21" ht="12">
      <c r="A58" s="1">
        <v>5574</v>
      </c>
      <c r="B58" s="5" t="s">
        <v>0</v>
      </c>
      <c r="C58" s="2" t="s">
        <v>24</v>
      </c>
      <c r="D58" s="3">
        <v>0.765972222222222</v>
      </c>
      <c r="E58" s="2" t="s">
        <v>21</v>
      </c>
      <c r="F58" s="3">
        <v>0.876388888888889</v>
      </c>
      <c r="G58" s="8">
        <f aca="true" t="shared" si="3" ref="G58:G111">(F58-D58)*1440</f>
        <v>159.0000000000004</v>
      </c>
      <c r="H58" s="14"/>
      <c r="I58" s="18">
        <v>203.075</v>
      </c>
      <c r="J58" s="6">
        <v>365</v>
      </c>
      <c r="K58" s="23" t="s">
        <v>52</v>
      </c>
      <c r="L58" s="4">
        <f t="shared" si="1"/>
        <v>74122.375</v>
      </c>
      <c r="M58" s="10">
        <f t="shared" si="2"/>
        <v>2.6500000000000066</v>
      </c>
      <c r="N58" s="12" t="s">
        <v>46</v>
      </c>
      <c r="O58" s="6">
        <v>305</v>
      </c>
      <c r="P58" s="15" t="s">
        <v>19</v>
      </c>
      <c r="Q58" s="20"/>
      <c r="R58" s="9"/>
      <c r="S58" s="24"/>
      <c r="T58" s="25"/>
      <c r="U58" s="27"/>
    </row>
    <row r="59" spans="1:21" ht="24">
      <c r="A59" s="1">
        <v>5578</v>
      </c>
      <c r="B59" s="5" t="s">
        <v>0</v>
      </c>
      <c r="C59" s="2" t="s">
        <v>24</v>
      </c>
      <c r="D59" s="3">
        <v>0.248611111111111</v>
      </c>
      <c r="E59" s="2" t="s">
        <v>47</v>
      </c>
      <c r="F59" s="3">
        <v>0.3138888888888889</v>
      </c>
      <c r="G59" s="8">
        <f t="shared" si="3"/>
        <v>94.00000000000014</v>
      </c>
      <c r="H59" s="14" t="s">
        <v>33</v>
      </c>
      <c r="I59" s="18">
        <v>118.098</v>
      </c>
      <c r="J59" s="6">
        <v>364</v>
      </c>
      <c r="K59" s="23" t="s">
        <v>56</v>
      </c>
      <c r="L59" s="4">
        <f aca="true" t="shared" si="4" ref="L59:L112">I59*J59</f>
        <v>42987.672</v>
      </c>
      <c r="M59" s="10">
        <f aca="true" t="shared" si="5" ref="M59:M112">(F59-D59)*24</f>
        <v>1.566666666666669</v>
      </c>
      <c r="N59" s="12" t="s">
        <v>76</v>
      </c>
      <c r="O59" s="6">
        <v>446</v>
      </c>
      <c r="P59" s="15">
        <v>5594</v>
      </c>
      <c r="Q59" s="20"/>
      <c r="R59" s="9"/>
      <c r="S59" s="24"/>
      <c r="T59" s="25"/>
      <c r="U59" s="27"/>
    </row>
    <row r="60" spans="1:20" ht="12">
      <c r="A60" s="1">
        <v>5582</v>
      </c>
      <c r="B60" s="5" t="s">
        <v>0</v>
      </c>
      <c r="C60" s="2" t="s">
        <v>21</v>
      </c>
      <c r="D60" s="3">
        <v>0.706944444444444</v>
      </c>
      <c r="E60" s="2" t="s">
        <v>24</v>
      </c>
      <c r="F60" s="3">
        <v>0.817361111111111</v>
      </c>
      <c r="G60" s="8">
        <f t="shared" si="3"/>
        <v>159.0000000000004</v>
      </c>
      <c r="H60" s="14"/>
      <c r="I60" s="18">
        <v>203.075</v>
      </c>
      <c r="J60" s="6">
        <v>250</v>
      </c>
      <c r="K60" s="23" t="s">
        <v>36</v>
      </c>
      <c r="L60" s="4">
        <f t="shared" si="4"/>
        <v>50768.75</v>
      </c>
      <c r="M60" s="10">
        <f t="shared" si="5"/>
        <v>2.6500000000000066</v>
      </c>
      <c r="N60" s="12" t="s">
        <v>46</v>
      </c>
      <c r="O60" s="6">
        <v>305</v>
      </c>
      <c r="P60" s="15">
        <v>5674</v>
      </c>
      <c r="Q60" s="20"/>
      <c r="R60" s="9"/>
      <c r="S60" s="24"/>
      <c r="T60" s="25"/>
    </row>
    <row r="61" spans="1:21" ht="24">
      <c r="A61" s="1">
        <v>5585</v>
      </c>
      <c r="B61" s="5" t="s">
        <v>0</v>
      </c>
      <c r="C61" s="2" t="s">
        <v>25</v>
      </c>
      <c r="D61" s="3">
        <v>0.907638888888889</v>
      </c>
      <c r="E61" s="2" t="s">
        <v>24</v>
      </c>
      <c r="F61" s="3">
        <v>0.972222222222222</v>
      </c>
      <c r="G61" s="8">
        <f t="shared" si="3"/>
        <v>92.99999999999952</v>
      </c>
      <c r="H61" s="14" t="s">
        <v>32</v>
      </c>
      <c r="I61" s="18">
        <v>118.098</v>
      </c>
      <c r="J61" s="6">
        <v>365</v>
      </c>
      <c r="K61" s="23" t="s">
        <v>57</v>
      </c>
      <c r="L61" s="4">
        <f t="shared" si="4"/>
        <v>43105.77</v>
      </c>
      <c r="M61" s="10">
        <f t="shared" si="5"/>
        <v>1.5499999999999918</v>
      </c>
      <c r="N61" s="12" t="s">
        <v>76</v>
      </c>
      <c r="O61" s="6">
        <v>446</v>
      </c>
      <c r="P61" s="15" t="s">
        <v>19</v>
      </c>
      <c r="Q61" s="20"/>
      <c r="R61" s="9"/>
      <c r="S61" s="24"/>
      <c r="T61" s="25"/>
      <c r="U61" s="27"/>
    </row>
    <row r="62" spans="1:20" ht="12">
      <c r="A62" s="1">
        <v>5588</v>
      </c>
      <c r="B62" s="5" t="s">
        <v>0</v>
      </c>
      <c r="C62" s="2" t="s">
        <v>24</v>
      </c>
      <c r="D62" s="3">
        <v>0.578472222222222</v>
      </c>
      <c r="E62" s="2" t="s">
        <v>23</v>
      </c>
      <c r="F62" s="3">
        <v>0.657638888888889</v>
      </c>
      <c r="G62" s="8">
        <f t="shared" si="3"/>
        <v>114.0000000000004</v>
      </c>
      <c r="H62" s="14"/>
      <c r="I62" s="18">
        <v>118.098</v>
      </c>
      <c r="J62" s="6">
        <v>231</v>
      </c>
      <c r="K62" s="23" t="s">
        <v>54</v>
      </c>
      <c r="L62" s="4">
        <f t="shared" si="4"/>
        <v>27280.638</v>
      </c>
      <c r="M62" s="10">
        <f t="shared" si="5"/>
        <v>1.9000000000000066</v>
      </c>
      <c r="N62" s="12" t="s">
        <v>75</v>
      </c>
      <c r="O62" s="6">
        <v>134</v>
      </c>
      <c r="P62" s="15" t="s">
        <v>19</v>
      </c>
      <c r="Q62" s="20"/>
      <c r="R62" s="9"/>
      <c r="S62" s="24"/>
      <c r="T62" s="25"/>
    </row>
    <row r="63" spans="1:20" ht="12">
      <c r="A63" s="1">
        <v>5589</v>
      </c>
      <c r="B63" s="5" t="s">
        <v>0</v>
      </c>
      <c r="C63" s="2" t="s">
        <v>23</v>
      </c>
      <c r="D63" s="3">
        <v>0.232638888888889</v>
      </c>
      <c r="E63" s="2" t="s">
        <v>24</v>
      </c>
      <c r="F63" s="3">
        <v>0.3</v>
      </c>
      <c r="G63" s="8">
        <f t="shared" si="3"/>
        <v>96.99999999999982</v>
      </c>
      <c r="H63" s="14"/>
      <c r="I63" s="18">
        <v>118.098</v>
      </c>
      <c r="J63" s="6">
        <v>302</v>
      </c>
      <c r="K63" s="23" t="s">
        <v>55</v>
      </c>
      <c r="L63" s="4">
        <f t="shared" si="4"/>
        <v>35665.596</v>
      </c>
      <c r="M63" s="10">
        <f t="shared" si="5"/>
        <v>1.6166666666666636</v>
      </c>
      <c r="N63" s="12" t="s">
        <v>75</v>
      </c>
      <c r="O63" s="6">
        <v>134</v>
      </c>
      <c r="P63" s="15" t="s">
        <v>19</v>
      </c>
      <c r="Q63" s="20"/>
      <c r="R63" s="9"/>
      <c r="S63" s="24"/>
      <c r="T63" s="25"/>
    </row>
    <row r="64" spans="1:20" ht="12">
      <c r="A64" s="1">
        <v>5591</v>
      </c>
      <c r="B64" s="5" t="s">
        <v>0</v>
      </c>
      <c r="C64" s="2" t="s">
        <v>23</v>
      </c>
      <c r="D64" s="3">
        <v>0.265277777777778</v>
      </c>
      <c r="E64" s="2" t="s">
        <v>24</v>
      </c>
      <c r="F64" s="3">
        <v>0.339583333333333</v>
      </c>
      <c r="G64" s="8">
        <f t="shared" si="3"/>
        <v>106.99999999999922</v>
      </c>
      <c r="H64" s="14"/>
      <c r="I64" s="18">
        <v>118.098</v>
      </c>
      <c r="J64" s="6">
        <v>231</v>
      </c>
      <c r="K64" s="23" t="s">
        <v>54</v>
      </c>
      <c r="L64" s="4">
        <f t="shared" si="4"/>
        <v>27280.638</v>
      </c>
      <c r="M64" s="10">
        <f t="shared" si="5"/>
        <v>1.7833333333333203</v>
      </c>
      <c r="N64" s="12" t="s">
        <v>75</v>
      </c>
      <c r="O64" s="6">
        <v>134</v>
      </c>
      <c r="P64" s="15" t="s">
        <v>19</v>
      </c>
      <c r="Q64" s="20"/>
      <c r="R64" s="9"/>
      <c r="S64" s="24"/>
      <c r="T64" s="25"/>
    </row>
    <row r="65" spans="1:20" ht="24">
      <c r="A65" s="1">
        <v>5593</v>
      </c>
      <c r="B65" s="5" t="s">
        <v>0</v>
      </c>
      <c r="C65" s="2" t="s">
        <v>23</v>
      </c>
      <c r="D65" s="3">
        <v>0.590277777777778</v>
      </c>
      <c r="E65" s="2" t="s">
        <v>24</v>
      </c>
      <c r="F65" s="3">
        <v>0.671527777777778</v>
      </c>
      <c r="G65" s="8">
        <f t="shared" si="3"/>
        <v>116.9999999999999</v>
      </c>
      <c r="H65" s="14"/>
      <c r="I65" s="18">
        <v>118.098</v>
      </c>
      <c r="J65" s="6">
        <v>294</v>
      </c>
      <c r="K65" s="23" t="s">
        <v>58</v>
      </c>
      <c r="L65" s="4">
        <f t="shared" si="4"/>
        <v>34720.812</v>
      </c>
      <c r="M65" s="10">
        <f t="shared" si="5"/>
        <v>1.9499999999999984</v>
      </c>
      <c r="N65" s="12" t="s">
        <v>75</v>
      </c>
      <c r="O65" s="6">
        <v>134</v>
      </c>
      <c r="P65" s="15" t="s">
        <v>19</v>
      </c>
      <c r="Q65" s="20"/>
      <c r="R65" s="9"/>
      <c r="S65" s="24"/>
      <c r="T65" s="25"/>
    </row>
    <row r="66" spans="1:21" ht="12">
      <c r="A66" s="1">
        <v>5594</v>
      </c>
      <c r="B66" s="5" t="s">
        <v>0</v>
      </c>
      <c r="C66" s="2" t="s">
        <v>24</v>
      </c>
      <c r="D66" s="3">
        <v>0.260416666666667</v>
      </c>
      <c r="E66" s="2" t="s">
        <v>23</v>
      </c>
      <c r="F66" s="3">
        <v>0.336805555555556</v>
      </c>
      <c r="G66" s="8">
        <f t="shared" si="3"/>
        <v>110.00000000000017</v>
      </c>
      <c r="H66" s="14"/>
      <c r="I66" s="18">
        <v>118.098</v>
      </c>
      <c r="J66" s="6">
        <v>231</v>
      </c>
      <c r="K66" s="23" t="s">
        <v>54</v>
      </c>
      <c r="L66" s="4">
        <f t="shared" si="4"/>
        <v>27280.638</v>
      </c>
      <c r="M66" s="10">
        <f t="shared" si="5"/>
        <v>1.8333333333333361</v>
      </c>
      <c r="N66" s="12" t="s">
        <v>75</v>
      </c>
      <c r="O66" s="6">
        <v>134</v>
      </c>
      <c r="P66" s="15" t="s">
        <v>19</v>
      </c>
      <c r="Q66" s="20"/>
      <c r="R66" s="9"/>
      <c r="S66" s="24"/>
      <c r="T66" s="25"/>
      <c r="U66" s="27"/>
    </row>
    <row r="67" spans="1:21" ht="12">
      <c r="A67" s="1">
        <v>5595</v>
      </c>
      <c r="B67" s="5" t="s">
        <v>0</v>
      </c>
      <c r="C67" s="2" t="s">
        <v>23</v>
      </c>
      <c r="D67" s="3">
        <v>0.723611111111111</v>
      </c>
      <c r="E67" s="2" t="s">
        <v>24</v>
      </c>
      <c r="F67" s="3">
        <v>0.796527777777778</v>
      </c>
      <c r="G67" s="8">
        <f t="shared" si="3"/>
        <v>105.00000000000043</v>
      </c>
      <c r="H67" s="14"/>
      <c r="I67" s="18">
        <v>118.098</v>
      </c>
      <c r="J67" s="6">
        <v>231</v>
      </c>
      <c r="K67" s="23" t="s">
        <v>54</v>
      </c>
      <c r="L67" s="4">
        <f t="shared" si="4"/>
        <v>27280.638</v>
      </c>
      <c r="M67" s="10">
        <f t="shared" si="5"/>
        <v>1.750000000000007</v>
      </c>
      <c r="N67" s="12" t="s">
        <v>75</v>
      </c>
      <c r="O67" s="6">
        <v>134</v>
      </c>
      <c r="P67" s="15" t="s">
        <v>19</v>
      </c>
      <c r="Q67" s="20"/>
      <c r="R67" s="9"/>
      <c r="S67" s="24"/>
      <c r="T67" s="25"/>
      <c r="U67" s="27"/>
    </row>
    <row r="68" spans="1:20" ht="12">
      <c r="A68" s="1">
        <v>5597</v>
      </c>
      <c r="B68" s="5" t="s">
        <v>0</v>
      </c>
      <c r="C68" s="2" t="s">
        <v>23</v>
      </c>
      <c r="D68" s="3">
        <v>0.768055555555556</v>
      </c>
      <c r="E68" s="2" t="s">
        <v>24</v>
      </c>
      <c r="F68" s="3">
        <v>0.838194444444444</v>
      </c>
      <c r="G68" s="8">
        <f t="shared" si="3"/>
        <v>100.99999999999868</v>
      </c>
      <c r="H68" s="14"/>
      <c r="I68" s="18">
        <v>118.098</v>
      </c>
      <c r="J68" s="6">
        <v>250</v>
      </c>
      <c r="K68" s="23" t="s">
        <v>36</v>
      </c>
      <c r="L68" s="4">
        <f t="shared" si="4"/>
        <v>29524.5</v>
      </c>
      <c r="M68" s="10">
        <f t="shared" si="5"/>
        <v>1.6833333333333114</v>
      </c>
      <c r="N68" s="12" t="s">
        <v>75</v>
      </c>
      <c r="O68" s="6">
        <v>134</v>
      </c>
      <c r="P68" s="15" t="s">
        <v>19</v>
      </c>
      <c r="Q68" s="20"/>
      <c r="R68" s="9"/>
      <c r="S68" s="24"/>
      <c r="T68" s="25"/>
    </row>
    <row r="69" spans="1:20" ht="24">
      <c r="A69" s="1">
        <v>5598</v>
      </c>
      <c r="B69" s="5" t="s">
        <v>0</v>
      </c>
      <c r="C69" s="2" t="s">
        <v>21</v>
      </c>
      <c r="D69" s="3">
        <v>0.620138888888889</v>
      </c>
      <c r="E69" s="2" t="s">
        <v>24</v>
      </c>
      <c r="F69" s="3">
        <v>0.734027777777778</v>
      </c>
      <c r="G69" s="8">
        <f t="shared" si="3"/>
        <v>164.00000000000006</v>
      </c>
      <c r="H69" s="14"/>
      <c r="I69" s="18">
        <v>203.075</v>
      </c>
      <c r="J69" s="6">
        <v>73</v>
      </c>
      <c r="K69" s="23" t="s">
        <v>41</v>
      </c>
      <c r="L69" s="4">
        <f t="shared" si="4"/>
        <v>14824.474999999999</v>
      </c>
      <c r="M69" s="10">
        <f t="shared" si="5"/>
        <v>2.7333333333333343</v>
      </c>
      <c r="N69" s="12" t="s">
        <v>46</v>
      </c>
      <c r="O69" s="6">
        <v>305</v>
      </c>
      <c r="P69" s="15" t="s">
        <v>19</v>
      </c>
      <c r="Q69" s="20"/>
      <c r="R69" s="9"/>
      <c r="S69" s="24"/>
      <c r="T69" s="25"/>
    </row>
    <row r="70" spans="1:20" ht="24">
      <c r="A70" s="1">
        <v>5599</v>
      </c>
      <c r="B70" s="5" t="s">
        <v>0</v>
      </c>
      <c r="C70" s="2" t="s">
        <v>23</v>
      </c>
      <c r="D70" s="3">
        <v>0.834722222222222</v>
      </c>
      <c r="E70" s="2" t="s">
        <v>24</v>
      </c>
      <c r="F70" s="3">
        <v>0.922916666666667</v>
      </c>
      <c r="G70" s="8">
        <f t="shared" si="3"/>
        <v>127.00000000000082</v>
      </c>
      <c r="H70" s="14"/>
      <c r="I70" s="18">
        <v>118.098</v>
      </c>
      <c r="J70" s="6">
        <v>310</v>
      </c>
      <c r="K70" s="23" t="s">
        <v>59</v>
      </c>
      <c r="L70" s="4">
        <f t="shared" si="4"/>
        <v>36610.38</v>
      </c>
      <c r="M70" s="10">
        <f t="shared" si="5"/>
        <v>2.1166666666666805</v>
      </c>
      <c r="N70" s="12" t="s">
        <v>75</v>
      </c>
      <c r="O70" s="6">
        <v>134</v>
      </c>
      <c r="P70" s="15" t="s">
        <v>19</v>
      </c>
      <c r="Q70" s="20"/>
      <c r="R70" s="9"/>
      <c r="S70" s="24"/>
      <c r="T70" s="25"/>
    </row>
    <row r="71" spans="1:20" ht="24">
      <c r="A71" s="1">
        <v>5634</v>
      </c>
      <c r="B71" s="5" t="s">
        <v>0</v>
      </c>
      <c r="C71" s="2" t="s">
        <v>21</v>
      </c>
      <c r="D71" s="3">
        <v>0.713888888888889</v>
      </c>
      <c r="E71" s="2" t="s">
        <v>17</v>
      </c>
      <c r="F71" s="3">
        <v>0.8125</v>
      </c>
      <c r="G71" s="8">
        <f t="shared" si="3"/>
        <v>141.99999999999983</v>
      </c>
      <c r="H71" s="14"/>
      <c r="I71" s="18">
        <v>177.55</v>
      </c>
      <c r="J71" s="6">
        <v>115</v>
      </c>
      <c r="K71" s="23" t="s">
        <v>51</v>
      </c>
      <c r="L71" s="4">
        <f t="shared" si="4"/>
        <v>20418.25</v>
      </c>
      <c r="M71" s="10">
        <f t="shared" si="5"/>
        <v>2.3666666666666636</v>
      </c>
      <c r="N71" s="12" t="s">
        <v>44</v>
      </c>
      <c r="O71" s="6">
        <v>63</v>
      </c>
      <c r="P71" s="15" t="s">
        <v>19</v>
      </c>
      <c r="Q71" s="20"/>
      <c r="R71" s="9"/>
      <c r="S71" s="24"/>
      <c r="T71" s="25"/>
    </row>
    <row r="72" spans="1:20" ht="12">
      <c r="A72" s="1">
        <v>5637</v>
      </c>
      <c r="B72" s="5" t="s">
        <v>0</v>
      </c>
      <c r="C72" s="2" t="s">
        <v>17</v>
      </c>
      <c r="D72" s="3">
        <v>0.600694444444444</v>
      </c>
      <c r="E72" s="2" t="s">
        <v>21</v>
      </c>
      <c r="F72" s="3">
        <v>0.699305555555556</v>
      </c>
      <c r="G72" s="8">
        <f t="shared" si="3"/>
        <v>142.00000000000125</v>
      </c>
      <c r="H72" s="14"/>
      <c r="I72" s="18">
        <v>177.55</v>
      </c>
      <c r="J72" s="6">
        <v>250</v>
      </c>
      <c r="K72" s="23" t="s">
        <v>36</v>
      </c>
      <c r="L72" s="4">
        <f t="shared" si="4"/>
        <v>44387.5</v>
      </c>
      <c r="M72" s="10">
        <f t="shared" si="5"/>
        <v>2.3666666666666876</v>
      </c>
      <c r="N72" s="12" t="s">
        <v>44</v>
      </c>
      <c r="O72" s="6">
        <v>63</v>
      </c>
      <c r="P72" s="15" t="s">
        <v>19</v>
      </c>
      <c r="Q72" s="20"/>
      <c r="R72" s="9"/>
      <c r="S72" s="24"/>
      <c r="T72" s="25"/>
    </row>
    <row r="73" spans="1:20" ht="24">
      <c r="A73" s="1">
        <v>5638</v>
      </c>
      <c r="B73" s="5" t="s">
        <v>0</v>
      </c>
      <c r="C73" s="2" t="s">
        <v>24</v>
      </c>
      <c r="D73" s="3">
        <v>0.349305555555556</v>
      </c>
      <c r="E73" s="2" t="s">
        <v>23</v>
      </c>
      <c r="F73" s="3">
        <v>0.429861111111111</v>
      </c>
      <c r="G73" s="8">
        <f t="shared" si="3"/>
        <v>115.99999999999926</v>
      </c>
      <c r="H73" s="14"/>
      <c r="I73" s="18">
        <v>118.098</v>
      </c>
      <c r="J73" s="6">
        <v>310</v>
      </c>
      <c r="K73" s="23" t="s">
        <v>50</v>
      </c>
      <c r="L73" s="4">
        <f t="shared" si="4"/>
        <v>36610.38</v>
      </c>
      <c r="M73" s="10">
        <f t="shared" si="5"/>
        <v>1.9333333333333211</v>
      </c>
      <c r="N73" s="12" t="s">
        <v>75</v>
      </c>
      <c r="O73" s="6">
        <v>134</v>
      </c>
      <c r="P73" s="15" t="s">
        <v>19</v>
      </c>
      <c r="Q73" s="20"/>
      <c r="R73" s="9"/>
      <c r="S73" s="24"/>
      <c r="T73" s="25"/>
    </row>
    <row r="74" spans="1:20" ht="12">
      <c r="A74" s="1">
        <v>5639</v>
      </c>
      <c r="B74" s="5" t="s">
        <v>0</v>
      </c>
      <c r="C74" s="2" t="s">
        <v>17</v>
      </c>
      <c r="D74" s="3">
        <v>0.600694444444444</v>
      </c>
      <c r="E74" s="2" t="s">
        <v>21</v>
      </c>
      <c r="F74" s="3">
        <v>0.699305555555556</v>
      </c>
      <c r="G74" s="8">
        <f t="shared" si="3"/>
        <v>142.00000000000125</v>
      </c>
      <c r="H74" s="14"/>
      <c r="I74" s="18">
        <v>177.55</v>
      </c>
      <c r="J74" s="6">
        <v>52</v>
      </c>
      <c r="K74" s="23" t="s">
        <v>34</v>
      </c>
      <c r="L74" s="4">
        <f t="shared" si="4"/>
        <v>9232.6</v>
      </c>
      <c r="M74" s="10">
        <f t="shared" si="5"/>
        <v>2.3666666666666876</v>
      </c>
      <c r="N74" s="12" t="s">
        <v>45</v>
      </c>
      <c r="O74" s="6">
        <v>159</v>
      </c>
      <c r="P74" s="15" t="s">
        <v>19</v>
      </c>
      <c r="Q74" s="20"/>
      <c r="R74" s="9"/>
      <c r="S74" s="24"/>
      <c r="T74" s="25"/>
    </row>
    <row r="75" spans="1:21" ht="12">
      <c r="A75" s="1">
        <v>5640</v>
      </c>
      <c r="B75" s="5" t="s">
        <v>0</v>
      </c>
      <c r="C75" s="2" t="s">
        <v>24</v>
      </c>
      <c r="D75" s="3">
        <v>0.640972222222222</v>
      </c>
      <c r="E75" s="2" t="s">
        <v>21</v>
      </c>
      <c r="F75" s="3">
        <v>0.751388888888889</v>
      </c>
      <c r="G75" s="8">
        <f t="shared" si="3"/>
        <v>159.0000000000004</v>
      </c>
      <c r="H75" s="14"/>
      <c r="I75" s="18">
        <v>203.075</v>
      </c>
      <c r="J75" s="6">
        <v>302</v>
      </c>
      <c r="K75" s="23" t="s">
        <v>35</v>
      </c>
      <c r="L75" s="4">
        <f t="shared" si="4"/>
        <v>61328.649999999994</v>
      </c>
      <c r="M75" s="10">
        <f t="shared" si="5"/>
        <v>2.6500000000000066</v>
      </c>
      <c r="N75" s="12" t="s">
        <v>75</v>
      </c>
      <c r="O75" s="6">
        <v>134</v>
      </c>
      <c r="P75" s="15">
        <v>5572</v>
      </c>
      <c r="Q75" s="20"/>
      <c r="R75" s="9"/>
      <c r="S75" s="24"/>
      <c r="T75" s="25"/>
      <c r="U75" s="27"/>
    </row>
    <row r="76" spans="1:20" ht="12">
      <c r="A76" s="1">
        <v>5642</v>
      </c>
      <c r="B76" s="5" t="s">
        <v>0</v>
      </c>
      <c r="C76" s="2" t="s">
        <v>24</v>
      </c>
      <c r="D76" s="3">
        <v>0.224305555555556</v>
      </c>
      <c r="E76" s="2" t="s">
        <v>21</v>
      </c>
      <c r="F76" s="3">
        <v>0.334722222222222</v>
      </c>
      <c r="G76" s="8">
        <f t="shared" si="3"/>
        <v>158.999999999999</v>
      </c>
      <c r="H76" s="14"/>
      <c r="I76" s="18">
        <v>203.075</v>
      </c>
      <c r="J76" s="6">
        <v>250</v>
      </c>
      <c r="K76" s="23" t="s">
        <v>36</v>
      </c>
      <c r="L76" s="4">
        <f t="shared" si="4"/>
        <v>50768.75</v>
      </c>
      <c r="M76" s="10">
        <f t="shared" si="5"/>
        <v>2.6499999999999835</v>
      </c>
      <c r="N76" s="12" t="s">
        <v>46</v>
      </c>
      <c r="O76" s="6">
        <v>305</v>
      </c>
      <c r="P76" s="15">
        <v>5496</v>
      </c>
      <c r="Q76" s="20"/>
      <c r="R76" s="9"/>
      <c r="S76" s="24"/>
      <c r="T76" s="25"/>
    </row>
    <row r="77" spans="1:20" ht="12">
      <c r="A77" s="1">
        <v>5644</v>
      </c>
      <c r="B77" s="5" t="s">
        <v>0</v>
      </c>
      <c r="C77" s="2" t="s">
        <v>21</v>
      </c>
      <c r="D77" s="3">
        <v>0.290277777777778</v>
      </c>
      <c r="E77" s="2" t="s">
        <v>24</v>
      </c>
      <c r="F77" s="3">
        <v>0.400694444444444</v>
      </c>
      <c r="G77" s="8">
        <f t="shared" si="3"/>
        <v>158.99999999999903</v>
      </c>
      <c r="H77" s="14"/>
      <c r="I77" s="18">
        <v>203.075</v>
      </c>
      <c r="J77" s="6">
        <v>302</v>
      </c>
      <c r="K77" s="23" t="s">
        <v>35</v>
      </c>
      <c r="L77" s="4">
        <f t="shared" si="4"/>
        <v>61328.649999999994</v>
      </c>
      <c r="M77" s="10">
        <f t="shared" si="5"/>
        <v>2.649999999999984</v>
      </c>
      <c r="N77" s="12" t="s">
        <v>46</v>
      </c>
      <c r="O77" s="6">
        <v>305</v>
      </c>
      <c r="P77" s="15" t="s">
        <v>19</v>
      </c>
      <c r="Q77" s="20"/>
      <c r="R77" s="9"/>
      <c r="S77" s="24"/>
      <c r="T77" s="25"/>
    </row>
    <row r="78" spans="1:21" ht="12">
      <c r="A78" s="1">
        <v>5646</v>
      </c>
      <c r="B78" s="5" t="s">
        <v>0</v>
      </c>
      <c r="C78" s="2" t="s">
        <v>26</v>
      </c>
      <c r="D78" s="3">
        <v>0.208333333333333</v>
      </c>
      <c r="E78" s="2" t="s">
        <v>16</v>
      </c>
      <c r="F78" s="3">
        <v>0.261805555555556</v>
      </c>
      <c r="G78" s="8">
        <f t="shared" si="3"/>
        <v>77.00000000000112</v>
      </c>
      <c r="H78" s="14"/>
      <c r="I78" s="18">
        <v>112.729</v>
      </c>
      <c r="J78" s="6">
        <v>365</v>
      </c>
      <c r="K78" s="23" t="s">
        <v>37</v>
      </c>
      <c r="L78" s="4">
        <f t="shared" si="4"/>
        <v>41146.085</v>
      </c>
      <c r="M78" s="10">
        <f t="shared" si="5"/>
        <v>1.283333333333352</v>
      </c>
      <c r="N78" s="12" t="s">
        <v>44</v>
      </c>
      <c r="O78" s="6">
        <v>63</v>
      </c>
      <c r="P78" s="15" t="s">
        <v>19</v>
      </c>
      <c r="Q78" s="20"/>
      <c r="R78" s="9"/>
      <c r="S78" s="24"/>
      <c r="T78" s="25"/>
      <c r="U78" s="27"/>
    </row>
    <row r="79" spans="1:20" ht="12">
      <c r="A79" s="1">
        <v>5647</v>
      </c>
      <c r="B79" s="5" t="s">
        <v>0</v>
      </c>
      <c r="C79" s="2" t="s">
        <v>17</v>
      </c>
      <c r="D79" s="3">
        <v>0.399305555555556</v>
      </c>
      <c r="E79" s="2" t="s">
        <v>21</v>
      </c>
      <c r="F79" s="3">
        <v>0.497222222222222</v>
      </c>
      <c r="G79" s="8">
        <f t="shared" si="3"/>
        <v>140.99999999999903</v>
      </c>
      <c r="H79" s="14"/>
      <c r="I79" s="18">
        <v>177.55</v>
      </c>
      <c r="J79" s="6">
        <v>63</v>
      </c>
      <c r="K79" s="23" t="s">
        <v>38</v>
      </c>
      <c r="L79" s="4">
        <f t="shared" si="4"/>
        <v>11185.650000000001</v>
      </c>
      <c r="M79" s="10">
        <f t="shared" si="5"/>
        <v>2.3499999999999837</v>
      </c>
      <c r="N79" s="12" t="s">
        <v>44</v>
      </c>
      <c r="O79" s="6">
        <v>63</v>
      </c>
      <c r="P79" s="15" t="s">
        <v>19</v>
      </c>
      <c r="Q79" s="20"/>
      <c r="R79" s="9"/>
      <c r="S79" s="24"/>
      <c r="T79" s="25"/>
    </row>
    <row r="80" spans="1:21" ht="12">
      <c r="A80" s="1">
        <v>5648</v>
      </c>
      <c r="B80" s="5" t="s">
        <v>0</v>
      </c>
      <c r="C80" s="2" t="s">
        <v>27</v>
      </c>
      <c r="D80" s="3">
        <v>0.677083333333333</v>
      </c>
      <c r="E80" s="2" t="s">
        <v>23</v>
      </c>
      <c r="F80" s="3">
        <v>0.738194444444444</v>
      </c>
      <c r="G80" s="8">
        <f t="shared" si="3"/>
        <v>87.99999999999984</v>
      </c>
      <c r="H80" s="14"/>
      <c r="I80" s="18">
        <v>92.212</v>
      </c>
      <c r="J80" s="6">
        <v>191</v>
      </c>
      <c r="K80" s="23" t="s">
        <v>60</v>
      </c>
      <c r="L80" s="4">
        <f t="shared" si="4"/>
        <v>17612.492000000002</v>
      </c>
      <c r="M80" s="10">
        <f t="shared" si="5"/>
        <v>1.4666666666666641</v>
      </c>
      <c r="N80" s="12" t="s">
        <v>75</v>
      </c>
      <c r="O80" s="6">
        <v>134</v>
      </c>
      <c r="P80" s="15" t="s">
        <v>19</v>
      </c>
      <c r="Q80" s="20"/>
      <c r="R80" s="9"/>
      <c r="S80" s="24"/>
      <c r="T80" s="25"/>
      <c r="U80" s="27"/>
    </row>
    <row r="81" spans="1:20" ht="12">
      <c r="A81" s="1">
        <v>5649</v>
      </c>
      <c r="B81" s="5" t="s">
        <v>0</v>
      </c>
      <c r="C81" s="2" t="s">
        <v>17</v>
      </c>
      <c r="D81" s="3">
        <v>0.319444444444444</v>
      </c>
      <c r="E81" s="2" t="s">
        <v>21</v>
      </c>
      <c r="F81" s="3">
        <v>0.427777777777778</v>
      </c>
      <c r="G81" s="8">
        <f t="shared" si="3"/>
        <v>156.00000000000097</v>
      </c>
      <c r="H81" s="14"/>
      <c r="I81" s="18">
        <v>177.55</v>
      </c>
      <c r="J81" s="6">
        <v>63</v>
      </c>
      <c r="K81" s="23" t="s">
        <v>38</v>
      </c>
      <c r="L81" s="4">
        <f t="shared" si="4"/>
        <v>11185.650000000001</v>
      </c>
      <c r="M81" s="10">
        <f t="shared" si="5"/>
        <v>2.600000000000016</v>
      </c>
      <c r="N81" s="12" t="s">
        <v>44</v>
      </c>
      <c r="O81" s="6">
        <v>63</v>
      </c>
      <c r="P81" s="15" t="s">
        <v>19</v>
      </c>
      <c r="Q81" s="20"/>
      <c r="R81" s="9"/>
      <c r="S81" s="24"/>
      <c r="T81" s="25"/>
    </row>
    <row r="82" spans="1:21" ht="12">
      <c r="A82" s="1">
        <v>5650</v>
      </c>
      <c r="B82" s="5" t="s">
        <v>0</v>
      </c>
      <c r="C82" s="2" t="s">
        <v>27</v>
      </c>
      <c r="D82" s="3">
        <v>0.760416666666667</v>
      </c>
      <c r="E82" s="2" t="s">
        <v>23</v>
      </c>
      <c r="F82" s="3">
        <v>0.816666666666667</v>
      </c>
      <c r="G82" s="8">
        <f t="shared" si="3"/>
        <v>81.00000000000003</v>
      </c>
      <c r="H82" s="14"/>
      <c r="I82" s="18">
        <v>92.212</v>
      </c>
      <c r="J82" s="6">
        <v>302</v>
      </c>
      <c r="K82" s="23" t="s">
        <v>35</v>
      </c>
      <c r="L82" s="4">
        <f t="shared" si="4"/>
        <v>27848.024</v>
      </c>
      <c r="M82" s="10">
        <f t="shared" si="5"/>
        <v>1.3500000000000005</v>
      </c>
      <c r="N82" s="12" t="s">
        <v>46</v>
      </c>
      <c r="O82" s="6">
        <v>305</v>
      </c>
      <c r="P82" s="15" t="s">
        <v>19</v>
      </c>
      <c r="Q82" s="20"/>
      <c r="R82" s="9"/>
      <c r="S82" s="24"/>
      <c r="T82" s="25"/>
      <c r="U82" s="27"/>
    </row>
    <row r="83" spans="1:20" ht="12">
      <c r="A83" s="1">
        <v>5651</v>
      </c>
      <c r="B83" s="5" t="s">
        <v>0</v>
      </c>
      <c r="C83" s="2" t="s">
        <v>17</v>
      </c>
      <c r="D83" s="3">
        <v>0.770833333333333</v>
      </c>
      <c r="E83" s="2" t="s">
        <v>21</v>
      </c>
      <c r="F83" s="3">
        <v>0.868055555555556</v>
      </c>
      <c r="G83" s="8">
        <f t="shared" si="3"/>
        <v>140.0000000000011</v>
      </c>
      <c r="H83" s="14"/>
      <c r="I83" s="18">
        <v>177.55</v>
      </c>
      <c r="J83" s="6">
        <v>63</v>
      </c>
      <c r="K83" s="23" t="s">
        <v>38</v>
      </c>
      <c r="L83" s="4">
        <f t="shared" si="4"/>
        <v>11185.650000000001</v>
      </c>
      <c r="M83" s="10">
        <f t="shared" si="5"/>
        <v>2.3333333333333517</v>
      </c>
      <c r="N83" s="12" t="s">
        <v>45</v>
      </c>
      <c r="O83" s="6">
        <v>159</v>
      </c>
      <c r="P83" s="15" t="s">
        <v>19</v>
      </c>
      <c r="Q83" s="20"/>
      <c r="R83" s="9"/>
      <c r="S83" s="24"/>
      <c r="T83" s="25"/>
    </row>
    <row r="84" spans="1:21" ht="12">
      <c r="A84" s="1">
        <v>5652</v>
      </c>
      <c r="B84" s="5" t="s">
        <v>0</v>
      </c>
      <c r="C84" s="2" t="s">
        <v>24</v>
      </c>
      <c r="D84" s="3">
        <v>0.703472222222222</v>
      </c>
      <c r="E84" s="2" t="s">
        <v>23</v>
      </c>
      <c r="F84" s="3">
        <v>0.78125</v>
      </c>
      <c r="G84" s="8">
        <f t="shared" si="3"/>
        <v>112.00000000000024</v>
      </c>
      <c r="H84" s="14"/>
      <c r="I84" s="18">
        <v>118.098</v>
      </c>
      <c r="J84" s="6">
        <v>231</v>
      </c>
      <c r="K84" s="23" t="s">
        <v>54</v>
      </c>
      <c r="L84" s="4">
        <f t="shared" si="4"/>
        <v>27280.638</v>
      </c>
      <c r="M84" s="10">
        <f t="shared" si="5"/>
        <v>1.8666666666666707</v>
      </c>
      <c r="N84" s="12" t="s">
        <v>75</v>
      </c>
      <c r="O84" s="6">
        <v>134</v>
      </c>
      <c r="P84" s="15" t="s">
        <v>19</v>
      </c>
      <c r="Q84" s="20"/>
      <c r="R84" s="9"/>
      <c r="S84" s="24"/>
      <c r="T84" s="25"/>
      <c r="U84" s="27"/>
    </row>
    <row r="85" spans="1:21" ht="12">
      <c r="A85" s="1">
        <v>5654</v>
      </c>
      <c r="B85" s="5" t="s">
        <v>0</v>
      </c>
      <c r="C85" s="2" t="s">
        <v>24</v>
      </c>
      <c r="D85" s="3">
        <v>0.849305555555556</v>
      </c>
      <c r="E85" s="2" t="s">
        <v>23</v>
      </c>
      <c r="F85" s="3">
        <v>0.920138888888889</v>
      </c>
      <c r="G85" s="8">
        <f t="shared" si="3"/>
        <v>101.99999999999947</v>
      </c>
      <c r="H85" s="14"/>
      <c r="I85" s="18">
        <v>118.098</v>
      </c>
      <c r="J85" s="6">
        <v>191</v>
      </c>
      <c r="K85" s="23" t="s">
        <v>60</v>
      </c>
      <c r="L85" s="4">
        <f t="shared" si="4"/>
        <v>22556.718</v>
      </c>
      <c r="M85" s="10">
        <f t="shared" si="5"/>
        <v>1.6999999999999913</v>
      </c>
      <c r="N85" s="12" t="s">
        <v>75</v>
      </c>
      <c r="O85" s="6">
        <v>134</v>
      </c>
      <c r="P85" s="15" t="s">
        <v>19</v>
      </c>
      <c r="Q85" s="20"/>
      <c r="R85" s="9"/>
      <c r="S85" s="24"/>
      <c r="T85" s="25"/>
      <c r="U85" s="27"/>
    </row>
    <row r="86" spans="1:21" ht="12">
      <c r="A86" s="1">
        <v>5658</v>
      </c>
      <c r="B86" s="5" t="s">
        <v>0</v>
      </c>
      <c r="C86" s="2" t="s">
        <v>21</v>
      </c>
      <c r="D86" s="3">
        <v>0.790277777777778</v>
      </c>
      <c r="E86" s="2" t="s">
        <v>27</v>
      </c>
      <c r="F86" s="3">
        <v>0.878472222222222</v>
      </c>
      <c r="G86" s="8">
        <f t="shared" si="3"/>
        <v>126.99999999999939</v>
      </c>
      <c r="H86" s="14"/>
      <c r="I86" s="18">
        <v>177.189</v>
      </c>
      <c r="J86" s="6">
        <v>302</v>
      </c>
      <c r="K86" s="23" t="s">
        <v>35</v>
      </c>
      <c r="L86" s="4">
        <f t="shared" si="4"/>
        <v>53511.078</v>
      </c>
      <c r="M86" s="10">
        <f t="shared" si="5"/>
        <v>2.1166666666666565</v>
      </c>
      <c r="N86" s="12" t="s">
        <v>75</v>
      </c>
      <c r="O86" s="6">
        <v>134</v>
      </c>
      <c r="P86" s="15" t="s">
        <v>19</v>
      </c>
      <c r="Q86" s="20"/>
      <c r="R86" s="9"/>
      <c r="S86" s="24"/>
      <c r="T86" s="25"/>
      <c r="U86" s="27"/>
    </row>
    <row r="87" spans="1:21" ht="24">
      <c r="A87" s="1">
        <v>5659</v>
      </c>
      <c r="B87" s="5" t="s">
        <v>0</v>
      </c>
      <c r="C87" s="2" t="s">
        <v>16</v>
      </c>
      <c r="D87" s="3">
        <v>0.78125</v>
      </c>
      <c r="E87" s="2" t="s">
        <v>17</v>
      </c>
      <c r="F87" s="3">
        <v>0.888888888888889</v>
      </c>
      <c r="G87" s="8">
        <f t="shared" si="3"/>
        <v>155.00000000000009</v>
      </c>
      <c r="H87" s="14"/>
      <c r="I87" s="18">
        <v>172.483</v>
      </c>
      <c r="J87" s="6">
        <v>115</v>
      </c>
      <c r="K87" s="23" t="s">
        <v>61</v>
      </c>
      <c r="L87" s="4">
        <f t="shared" si="4"/>
        <v>19835.545000000002</v>
      </c>
      <c r="M87" s="10">
        <f t="shared" si="5"/>
        <v>2.583333333333335</v>
      </c>
      <c r="N87" s="12" t="s">
        <v>44</v>
      </c>
      <c r="O87" s="6">
        <v>63</v>
      </c>
      <c r="P87" s="15" t="s">
        <v>19</v>
      </c>
      <c r="Q87" s="20"/>
      <c r="R87" s="9"/>
      <c r="S87" s="24"/>
      <c r="T87" s="25"/>
      <c r="U87" s="27"/>
    </row>
    <row r="88" spans="1:20" ht="12">
      <c r="A88" s="1">
        <v>5660</v>
      </c>
      <c r="B88" s="5" t="s">
        <v>0</v>
      </c>
      <c r="C88" s="2" t="s">
        <v>17</v>
      </c>
      <c r="D88" s="3">
        <v>0.220833333333333</v>
      </c>
      <c r="E88" s="2" t="s">
        <v>16</v>
      </c>
      <c r="F88" s="3">
        <v>0.329861111111111</v>
      </c>
      <c r="G88" s="8">
        <f t="shared" si="3"/>
        <v>157.0000000000003</v>
      </c>
      <c r="H88" s="14"/>
      <c r="I88" s="18">
        <v>172.483</v>
      </c>
      <c r="J88" s="6">
        <v>302</v>
      </c>
      <c r="K88" s="23" t="s">
        <v>55</v>
      </c>
      <c r="L88" s="4">
        <f t="shared" si="4"/>
        <v>52089.866</v>
      </c>
      <c r="M88" s="10">
        <f t="shared" si="5"/>
        <v>2.616666666666672</v>
      </c>
      <c r="N88" s="12" t="s">
        <v>44</v>
      </c>
      <c r="O88" s="6">
        <v>63</v>
      </c>
      <c r="P88" s="15" t="s">
        <v>19</v>
      </c>
      <c r="Q88" s="20"/>
      <c r="R88" s="9"/>
      <c r="S88" s="24"/>
      <c r="T88" s="25"/>
    </row>
    <row r="89" spans="1:21" ht="12">
      <c r="A89" s="1">
        <v>5661</v>
      </c>
      <c r="B89" s="5" t="s">
        <v>0</v>
      </c>
      <c r="C89" s="2" t="s">
        <v>27</v>
      </c>
      <c r="D89" s="3">
        <v>0.21875</v>
      </c>
      <c r="E89" s="2" t="s">
        <v>21</v>
      </c>
      <c r="F89" s="3">
        <v>0.30625</v>
      </c>
      <c r="G89" s="8">
        <f t="shared" si="3"/>
        <v>126.00000000000003</v>
      </c>
      <c r="H89" s="14"/>
      <c r="I89" s="18">
        <v>177.189</v>
      </c>
      <c r="J89" s="6">
        <v>302</v>
      </c>
      <c r="K89" s="23" t="s">
        <v>55</v>
      </c>
      <c r="L89" s="4">
        <f t="shared" si="4"/>
        <v>53511.078</v>
      </c>
      <c r="M89" s="10">
        <f t="shared" si="5"/>
        <v>2.1000000000000005</v>
      </c>
      <c r="N89" s="12" t="s">
        <v>75</v>
      </c>
      <c r="O89" s="6">
        <v>134</v>
      </c>
      <c r="P89" s="15" t="s">
        <v>19</v>
      </c>
      <c r="Q89" s="20"/>
      <c r="R89" s="9"/>
      <c r="S89" s="24"/>
      <c r="T89" s="25"/>
      <c r="U89" s="27"/>
    </row>
    <row r="90" spans="1:20" ht="12">
      <c r="A90" s="1">
        <v>5662</v>
      </c>
      <c r="B90" s="5" t="s">
        <v>0</v>
      </c>
      <c r="C90" s="2" t="s">
        <v>17</v>
      </c>
      <c r="D90" s="3">
        <v>0.569444444444444</v>
      </c>
      <c r="E90" s="2" t="s">
        <v>16</v>
      </c>
      <c r="F90" s="3">
        <v>0.677083333333333</v>
      </c>
      <c r="G90" s="8">
        <f t="shared" si="3"/>
        <v>155.00000000000026</v>
      </c>
      <c r="H90" s="14"/>
      <c r="I90" s="18">
        <v>172.483</v>
      </c>
      <c r="J90" s="6">
        <v>52</v>
      </c>
      <c r="K90" s="23" t="s">
        <v>34</v>
      </c>
      <c r="L90" s="4">
        <f t="shared" si="4"/>
        <v>8969.116</v>
      </c>
      <c r="M90" s="10">
        <f t="shared" si="5"/>
        <v>2.5833333333333375</v>
      </c>
      <c r="N90" s="12" t="s">
        <v>44</v>
      </c>
      <c r="O90" s="6">
        <v>63</v>
      </c>
      <c r="P90" s="15" t="s">
        <v>19</v>
      </c>
      <c r="Q90" s="20"/>
      <c r="R90" s="9"/>
      <c r="S90" s="24"/>
      <c r="T90" s="25"/>
    </row>
    <row r="91" spans="1:21" ht="12">
      <c r="A91" s="1">
        <v>5663</v>
      </c>
      <c r="B91" s="5" t="s">
        <v>0</v>
      </c>
      <c r="C91" s="2" t="s">
        <v>16</v>
      </c>
      <c r="D91" s="3">
        <v>0.243055555555556</v>
      </c>
      <c r="E91" s="2" t="s">
        <v>17</v>
      </c>
      <c r="F91" s="3">
        <v>0.347222222222222</v>
      </c>
      <c r="G91" s="8">
        <f t="shared" si="3"/>
        <v>149.99999999999903</v>
      </c>
      <c r="H91" s="14"/>
      <c r="I91" s="18">
        <v>172.483</v>
      </c>
      <c r="J91" s="6">
        <v>302</v>
      </c>
      <c r="K91" s="23" t="s">
        <v>55</v>
      </c>
      <c r="L91" s="4">
        <f t="shared" si="4"/>
        <v>52089.866</v>
      </c>
      <c r="M91" s="10">
        <f t="shared" si="5"/>
        <v>2.499999999999984</v>
      </c>
      <c r="N91" s="12" t="s">
        <v>44</v>
      </c>
      <c r="O91" s="6">
        <v>63</v>
      </c>
      <c r="P91" s="15" t="s">
        <v>19</v>
      </c>
      <c r="Q91" s="20"/>
      <c r="R91" s="9"/>
      <c r="S91" s="24"/>
      <c r="T91" s="25"/>
      <c r="U91" s="27"/>
    </row>
    <row r="92" spans="1:20" ht="12">
      <c r="A92" s="1">
        <v>5664</v>
      </c>
      <c r="B92" s="5" t="s">
        <v>0</v>
      </c>
      <c r="C92" s="2" t="s">
        <v>17</v>
      </c>
      <c r="D92" s="3">
        <v>0.527777777777778</v>
      </c>
      <c r="E92" s="2" t="s">
        <v>16</v>
      </c>
      <c r="F92" s="3">
        <v>0.628472222222222</v>
      </c>
      <c r="G92" s="8">
        <f t="shared" si="3"/>
        <v>144.99999999999932</v>
      </c>
      <c r="H92" s="14"/>
      <c r="I92" s="18">
        <v>172.483</v>
      </c>
      <c r="J92" s="6">
        <v>365</v>
      </c>
      <c r="K92" s="23" t="s">
        <v>37</v>
      </c>
      <c r="L92" s="4">
        <f t="shared" si="4"/>
        <v>62956.295</v>
      </c>
      <c r="M92" s="10">
        <f t="shared" si="5"/>
        <v>2.4166666666666554</v>
      </c>
      <c r="N92" s="12" t="s">
        <v>44</v>
      </c>
      <c r="O92" s="6">
        <v>63</v>
      </c>
      <c r="P92" s="15">
        <v>5662</v>
      </c>
      <c r="Q92" s="20"/>
      <c r="R92" s="9"/>
      <c r="S92" s="24"/>
      <c r="T92" s="25"/>
    </row>
    <row r="93" spans="1:21" ht="12">
      <c r="A93" s="1">
        <v>5665</v>
      </c>
      <c r="B93" s="5" t="s">
        <v>0</v>
      </c>
      <c r="C93" s="2" t="s">
        <v>16</v>
      </c>
      <c r="D93" s="3">
        <v>0.53125</v>
      </c>
      <c r="E93" s="2" t="s">
        <v>17</v>
      </c>
      <c r="F93" s="3">
        <v>0.638888888888889</v>
      </c>
      <c r="G93" s="8">
        <f t="shared" si="3"/>
        <v>155.00000000000009</v>
      </c>
      <c r="H93" s="14"/>
      <c r="I93" s="18">
        <v>172.483</v>
      </c>
      <c r="J93" s="6">
        <v>302</v>
      </c>
      <c r="K93" s="23" t="s">
        <v>35</v>
      </c>
      <c r="L93" s="4">
        <f t="shared" si="4"/>
        <v>52089.866</v>
      </c>
      <c r="M93" s="10">
        <f t="shared" si="5"/>
        <v>2.583333333333335</v>
      </c>
      <c r="N93" s="12" t="s">
        <v>44</v>
      </c>
      <c r="O93" s="6">
        <v>63</v>
      </c>
      <c r="P93" s="15">
        <v>5667</v>
      </c>
      <c r="Q93" s="20"/>
      <c r="R93" s="9"/>
      <c r="S93" s="24"/>
      <c r="T93" s="25"/>
      <c r="U93" s="27"/>
    </row>
    <row r="94" spans="1:21" ht="24">
      <c r="A94" s="1">
        <v>5666</v>
      </c>
      <c r="B94" s="5" t="s">
        <v>0</v>
      </c>
      <c r="C94" s="2" t="s">
        <v>17</v>
      </c>
      <c r="D94" s="3">
        <v>0.569444444444444</v>
      </c>
      <c r="E94" s="2" t="s">
        <v>16</v>
      </c>
      <c r="F94" s="3">
        <v>0.677083333333333</v>
      </c>
      <c r="G94" s="8">
        <f t="shared" si="3"/>
        <v>155.00000000000026</v>
      </c>
      <c r="H94" s="14"/>
      <c r="I94" s="18">
        <v>172.483</v>
      </c>
      <c r="J94" s="6">
        <v>250</v>
      </c>
      <c r="K94" s="23" t="s">
        <v>42</v>
      </c>
      <c r="L94" s="4">
        <f t="shared" si="4"/>
        <v>43120.75</v>
      </c>
      <c r="M94" s="10">
        <f t="shared" si="5"/>
        <v>2.5833333333333375</v>
      </c>
      <c r="N94" s="12" t="s">
        <v>44</v>
      </c>
      <c r="O94" s="6">
        <v>63</v>
      </c>
      <c r="P94" s="15" t="s">
        <v>19</v>
      </c>
      <c r="Q94" s="20"/>
      <c r="R94" s="9"/>
      <c r="S94" s="24"/>
      <c r="T94" s="25"/>
      <c r="U94" s="27"/>
    </row>
    <row r="95" spans="1:21" ht="12">
      <c r="A95" s="1">
        <v>5667</v>
      </c>
      <c r="B95" s="5" t="s">
        <v>0</v>
      </c>
      <c r="C95" s="2" t="s">
        <v>16</v>
      </c>
      <c r="D95" s="3">
        <v>0.572916666666667</v>
      </c>
      <c r="E95" s="2" t="s">
        <v>17</v>
      </c>
      <c r="F95" s="3">
        <v>0.680555555555556</v>
      </c>
      <c r="G95" s="8">
        <f t="shared" si="3"/>
        <v>155.00000000000026</v>
      </c>
      <c r="H95" s="14"/>
      <c r="I95" s="18">
        <v>172.483</v>
      </c>
      <c r="J95" s="6">
        <v>250</v>
      </c>
      <c r="K95" s="23" t="s">
        <v>36</v>
      </c>
      <c r="L95" s="4">
        <f t="shared" si="4"/>
        <v>43120.75</v>
      </c>
      <c r="M95" s="10">
        <f t="shared" si="5"/>
        <v>2.5833333333333375</v>
      </c>
      <c r="N95" s="12" t="s">
        <v>44</v>
      </c>
      <c r="O95" s="6">
        <v>63</v>
      </c>
      <c r="P95" s="15" t="s">
        <v>19</v>
      </c>
      <c r="Q95" s="20"/>
      <c r="R95" s="9"/>
      <c r="S95" s="24"/>
      <c r="T95" s="25"/>
      <c r="U95" s="27"/>
    </row>
    <row r="96" spans="1:21" ht="12">
      <c r="A96" s="1">
        <v>5668</v>
      </c>
      <c r="B96" s="5" t="s">
        <v>0</v>
      </c>
      <c r="C96" s="2" t="s">
        <v>17</v>
      </c>
      <c r="D96" s="3">
        <v>0.652777777777778</v>
      </c>
      <c r="E96" s="2" t="s">
        <v>16</v>
      </c>
      <c r="F96" s="3">
        <v>0.756944444444444</v>
      </c>
      <c r="G96" s="8">
        <f t="shared" si="3"/>
        <v>149.99999999999898</v>
      </c>
      <c r="H96" s="14"/>
      <c r="I96" s="18">
        <v>172.483</v>
      </c>
      <c r="J96" s="6">
        <v>63</v>
      </c>
      <c r="K96" s="23" t="s">
        <v>38</v>
      </c>
      <c r="L96" s="4">
        <f t="shared" si="4"/>
        <v>10866.429</v>
      </c>
      <c r="M96" s="10">
        <f t="shared" si="5"/>
        <v>2.499999999999983</v>
      </c>
      <c r="N96" s="12" t="s">
        <v>44</v>
      </c>
      <c r="O96" s="6">
        <v>63</v>
      </c>
      <c r="P96" s="15" t="s">
        <v>19</v>
      </c>
      <c r="Q96" s="20"/>
      <c r="R96" s="9"/>
      <c r="S96" s="24"/>
      <c r="T96" s="25"/>
      <c r="U96" s="27"/>
    </row>
    <row r="97" spans="1:21" ht="12">
      <c r="A97" s="1">
        <v>5669</v>
      </c>
      <c r="B97" s="5" t="s">
        <v>0</v>
      </c>
      <c r="C97" s="2" t="s">
        <v>16</v>
      </c>
      <c r="D97" s="3">
        <v>0.65625</v>
      </c>
      <c r="E97" s="2" t="s">
        <v>17</v>
      </c>
      <c r="F97" s="3">
        <v>0.763888888888889</v>
      </c>
      <c r="G97" s="8">
        <f t="shared" si="3"/>
        <v>155.00000000000009</v>
      </c>
      <c r="H97" s="14"/>
      <c r="I97" s="18">
        <v>172.483</v>
      </c>
      <c r="J97" s="6">
        <v>302</v>
      </c>
      <c r="K97" s="23" t="s">
        <v>35</v>
      </c>
      <c r="L97" s="4">
        <f t="shared" si="4"/>
        <v>52089.866</v>
      </c>
      <c r="M97" s="10">
        <f t="shared" si="5"/>
        <v>2.583333333333335</v>
      </c>
      <c r="N97" s="12" t="s">
        <v>44</v>
      </c>
      <c r="O97" s="6">
        <v>63</v>
      </c>
      <c r="P97" s="15">
        <v>5671</v>
      </c>
      <c r="Q97" s="20"/>
      <c r="R97" s="9"/>
      <c r="S97" s="24"/>
      <c r="T97" s="25"/>
      <c r="U97" s="27"/>
    </row>
    <row r="98" spans="1:21" ht="12">
      <c r="A98" s="1">
        <v>5670</v>
      </c>
      <c r="B98" s="5" t="s">
        <v>0</v>
      </c>
      <c r="C98" s="2" t="s">
        <v>17</v>
      </c>
      <c r="D98" s="3">
        <v>0.6875</v>
      </c>
      <c r="E98" s="2" t="s">
        <v>16</v>
      </c>
      <c r="F98" s="3">
        <v>0.802083333333333</v>
      </c>
      <c r="G98" s="8">
        <f t="shared" si="3"/>
        <v>164.99999999999957</v>
      </c>
      <c r="H98" s="14"/>
      <c r="I98" s="18">
        <v>172.483</v>
      </c>
      <c r="J98" s="6">
        <v>250</v>
      </c>
      <c r="K98" s="23" t="s">
        <v>36</v>
      </c>
      <c r="L98" s="4">
        <f t="shared" si="4"/>
        <v>43120.75</v>
      </c>
      <c r="M98" s="10">
        <f t="shared" si="5"/>
        <v>2.749999999999993</v>
      </c>
      <c r="N98" s="12" t="s">
        <v>44</v>
      </c>
      <c r="O98" s="6">
        <v>63</v>
      </c>
      <c r="P98" s="15" t="s">
        <v>19</v>
      </c>
      <c r="Q98" s="20"/>
      <c r="R98" s="9"/>
      <c r="S98" s="24"/>
      <c r="T98" s="25"/>
      <c r="U98" s="27"/>
    </row>
    <row r="99" spans="1:21" ht="24">
      <c r="A99" s="1">
        <v>5671</v>
      </c>
      <c r="B99" s="5" t="s">
        <v>0</v>
      </c>
      <c r="C99" s="2" t="s">
        <v>16</v>
      </c>
      <c r="D99" s="3">
        <v>0.697916666666667</v>
      </c>
      <c r="E99" s="2" t="s">
        <v>17</v>
      </c>
      <c r="F99" s="3">
        <v>0.805555555555556</v>
      </c>
      <c r="G99" s="8">
        <f t="shared" si="3"/>
        <v>155.00000000000026</v>
      </c>
      <c r="H99" s="14"/>
      <c r="I99" s="18">
        <v>172.483</v>
      </c>
      <c r="J99" s="6">
        <v>310</v>
      </c>
      <c r="K99" s="23" t="s">
        <v>50</v>
      </c>
      <c r="L99" s="4">
        <f t="shared" si="4"/>
        <v>53469.73</v>
      </c>
      <c r="M99" s="10">
        <f t="shared" si="5"/>
        <v>2.5833333333333375</v>
      </c>
      <c r="N99" s="12" t="s">
        <v>44</v>
      </c>
      <c r="O99" s="6">
        <v>63</v>
      </c>
      <c r="P99" s="15">
        <v>5673</v>
      </c>
      <c r="Q99" s="20"/>
      <c r="R99" s="9"/>
      <c r="S99" s="24"/>
      <c r="T99" s="25"/>
      <c r="U99" s="27"/>
    </row>
    <row r="100" spans="1:21" ht="12">
      <c r="A100" s="1">
        <v>5672</v>
      </c>
      <c r="B100" s="5" t="s">
        <v>0</v>
      </c>
      <c r="C100" s="2" t="s">
        <v>17</v>
      </c>
      <c r="D100" s="3">
        <v>0.736111111111111</v>
      </c>
      <c r="E100" s="2" t="s">
        <v>16</v>
      </c>
      <c r="F100" s="3">
        <v>0.84375</v>
      </c>
      <c r="G100" s="8">
        <f t="shared" si="3"/>
        <v>155.00000000000009</v>
      </c>
      <c r="H100" s="14"/>
      <c r="I100" s="18">
        <v>172.483</v>
      </c>
      <c r="J100" s="6">
        <v>250</v>
      </c>
      <c r="K100" s="23" t="s">
        <v>36</v>
      </c>
      <c r="L100" s="4">
        <f t="shared" si="4"/>
        <v>43120.75</v>
      </c>
      <c r="M100" s="10">
        <f t="shared" si="5"/>
        <v>2.583333333333335</v>
      </c>
      <c r="N100" s="12" t="s">
        <v>44</v>
      </c>
      <c r="O100" s="6">
        <v>63</v>
      </c>
      <c r="P100" s="15">
        <v>5678</v>
      </c>
      <c r="Q100" s="20"/>
      <c r="R100" s="9"/>
      <c r="S100" s="24"/>
      <c r="T100" s="25"/>
      <c r="U100" s="27"/>
    </row>
    <row r="101" spans="1:21" ht="12">
      <c r="A101" s="1">
        <v>5673</v>
      </c>
      <c r="B101" s="5" t="s">
        <v>0</v>
      </c>
      <c r="C101" s="2" t="s">
        <v>16</v>
      </c>
      <c r="D101" s="3">
        <v>0.739583333333333</v>
      </c>
      <c r="E101" s="2" t="s">
        <v>17</v>
      </c>
      <c r="F101" s="3">
        <v>0.860416666666667</v>
      </c>
      <c r="G101" s="8">
        <f t="shared" si="3"/>
        <v>174.00000000000097</v>
      </c>
      <c r="H101" s="14"/>
      <c r="I101" s="18">
        <v>172.483</v>
      </c>
      <c r="J101" s="6">
        <v>250</v>
      </c>
      <c r="K101" s="23" t="s">
        <v>36</v>
      </c>
      <c r="L101" s="4">
        <f t="shared" si="4"/>
        <v>43120.75</v>
      </c>
      <c r="M101" s="10">
        <f t="shared" si="5"/>
        <v>2.9000000000000163</v>
      </c>
      <c r="N101" s="12" t="s">
        <v>44</v>
      </c>
      <c r="O101" s="6">
        <v>63</v>
      </c>
      <c r="P101" s="15">
        <v>5677</v>
      </c>
      <c r="Q101" s="20"/>
      <c r="R101" s="9"/>
      <c r="S101" s="24"/>
      <c r="T101" s="25"/>
      <c r="U101" s="27"/>
    </row>
    <row r="102" spans="1:21" ht="24">
      <c r="A102" s="1">
        <v>5674</v>
      </c>
      <c r="B102" s="5" t="s">
        <v>0</v>
      </c>
      <c r="C102" s="2" t="s">
        <v>21</v>
      </c>
      <c r="D102" s="3">
        <v>0.748611111111111</v>
      </c>
      <c r="E102" s="2" t="s">
        <v>24</v>
      </c>
      <c r="F102" s="3">
        <v>0.859027777777778</v>
      </c>
      <c r="G102" s="8">
        <f t="shared" si="3"/>
        <v>159.0000000000004</v>
      </c>
      <c r="H102" s="14"/>
      <c r="I102" s="18">
        <v>203.075</v>
      </c>
      <c r="J102" s="6">
        <v>310</v>
      </c>
      <c r="K102" s="23" t="s">
        <v>59</v>
      </c>
      <c r="L102" s="4">
        <f t="shared" si="4"/>
        <v>62953.25</v>
      </c>
      <c r="M102" s="10">
        <f t="shared" si="5"/>
        <v>2.6500000000000066</v>
      </c>
      <c r="N102" s="12" t="s">
        <v>75</v>
      </c>
      <c r="O102" s="6">
        <v>134</v>
      </c>
      <c r="P102" s="15" t="s">
        <v>19</v>
      </c>
      <c r="Q102" s="20"/>
      <c r="R102" s="9"/>
      <c r="S102" s="24"/>
      <c r="T102" s="25"/>
      <c r="U102" s="27"/>
    </row>
    <row r="103" spans="1:21" ht="12">
      <c r="A103" s="1">
        <v>5677</v>
      </c>
      <c r="B103" s="5" t="s">
        <v>0</v>
      </c>
      <c r="C103" s="2" t="s">
        <v>16</v>
      </c>
      <c r="D103" s="3">
        <v>0.78125</v>
      </c>
      <c r="E103" s="2" t="s">
        <v>17</v>
      </c>
      <c r="F103" s="3">
        <v>0.888888888888889</v>
      </c>
      <c r="G103" s="8">
        <f t="shared" si="3"/>
        <v>155.00000000000009</v>
      </c>
      <c r="H103" s="14"/>
      <c r="I103" s="18">
        <v>172.483</v>
      </c>
      <c r="J103" s="6">
        <v>250</v>
      </c>
      <c r="K103" s="23" t="s">
        <v>36</v>
      </c>
      <c r="L103" s="4">
        <f t="shared" si="4"/>
        <v>43120.75</v>
      </c>
      <c r="M103" s="10">
        <f t="shared" si="5"/>
        <v>2.583333333333335</v>
      </c>
      <c r="N103" s="12" t="s">
        <v>44</v>
      </c>
      <c r="O103" s="6">
        <v>63</v>
      </c>
      <c r="P103" s="15" t="s">
        <v>19</v>
      </c>
      <c r="Q103" s="20"/>
      <c r="R103" s="9"/>
      <c r="S103" s="24"/>
      <c r="T103" s="25"/>
      <c r="U103" s="27"/>
    </row>
    <row r="104" spans="1:21" ht="12">
      <c r="A104" s="1">
        <v>5678</v>
      </c>
      <c r="B104" s="5" t="s">
        <v>0</v>
      </c>
      <c r="C104" s="2" t="s">
        <v>17</v>
      </c>
      <c r="D104" s="3">
        <v>0.774305555555556</v>
      </c>
      <c r="E104" s="2" t="s">
        <v>16</v>
      </c>
      <c r="F104" s="3">
        <v>0.885416666666667</v>
      </c>
      <c r="G104" s="8">
        <f t="shared" si="3"/>
        <v>159.99999999999974</v>
      </c>
      <c r="H104" s="14"/>
      <c r="I104" s="18">
        <v>172.483</v>
      </c>
      <c r="J104" s="6">
        <v>365</v>
      </c>
      <c r="K104" s="23" t="s">
        <v>37</v>
      </c>
      <c r="L104" s="4">
        <f t="shared" si="4"/>
        <v>62956.295</v>
      </c>
      <c r="M104" s="10">
        <f t="shared" si="5"/>
        <v>2.6666666666666625</v>
      </c>
      <c r="N104" s="12" t="s">
        <v>44</v>
      </c>
      <c r="O104" s="6">
        <v>63</v>
      </c>
      <c r="P104" s="15" t="s">
        <v>19</v>
      </c>
      <c r="Q104" s="20"/>
      <c r="R104" s="9"/>
      <c r="S104" s="24"/>
      <c r="T104" s="25"/>
      <c r="U104" s="27"/>
    </row>
    <row r="105" spans="1:20" ht="12">
      <c r="A105" s="1">
        <v>5679</v>
      </c>
      <c r="B105" s="5" t="s">
        <v>0</v>
      </c>
      <c r="C105" s="2" t="s">
        <v>16</v>
      </c>
      <c r="D105" s="3">
        <v>0.211805555555556</v>
      </c>
      <c r="E105" s="2" t="s">
        <v>22</v>
      </c>
      <c r="F105" s="3">
        <v>0.347222222222222</v>
      </c>
      <c r="G105" s="8">
        <f t="shared" si="3"/>
        <v>194.99999999999903</v>
      </c>
      <c r="H105" s="14"/>
      <c r="I105" s="18">
        <v>215.643</v>
      </c>
      <c r="J105" s="6">
        <v>302</v>
      </c>
      <c r="K105" s="23" t="s">
        <v>35</v>
      </c>
      <c r="L105" s="4">
        <f t="shared" si="4"/>
        <v>65124.186</v>
      </c>
      <c r="M105" s="10">
        <f t="shared" si="5"/>
        <v>3.249999999999984</v>
      </c>
      <c r="N105" s="12" t="s">
        <v>44</v>
      </c>
      <c r="O105" s="6">
        <v>63</v>
      </c>
      <c r="P105" s="15" t="s">
        <v>19</v>
      </c>
      <c r="Q105" s="20"/>
      <c r="R105" s="9"/>
      <c r="S105" s="24"/>
      <c r="T105" s="25"/>
    </row>
    <row r="106" spans="1:20" ht="12">
      <c r="A106" s="1">
        <v>5680</v>
      </c>
      <c r="B106" s="5" t="s">
        <v>0</v>
      </c>
      <c r="C106" s="2" t="s">
        <v>17</v>
      </c>
      <c r="D106" s="3">
        <v>0.819444444444444</v>
      </c>
      <c r="E106" s="2" t="s">
        <v>16</v>
      </c>
      <c r="F106" s="3">
        <v>0.919444444444444</v>
      </c>
      <c r="G106" s="8">
        <f t="shared" si="3"/>
        <v>143.99999999999997</v>
      </c>
      <c r="H106" s="14"/>
      <c r="I106" s="18">
        <v>172.483</v>
      </c>
      <c r="J106" s="6">
        <v>250</v>
      </c>
      <c r="K106" s="23" t="s">
        <v>36</v>
      </c>
      <c r="L106" s="4">
        <f t="shared" si="4"/>
        <v>43120.75</v>
      </c>
      <c r="M106" s="10">
        <f t="shared" si="5"/>
        <v>2.3999999999999995</v>
      </c>
      <c r="N106" s="12" t="s">
        <v>44</v>
      </c>
      <c r="O106" s="6">
        <v>63</v>
      </c>
      <c r="P106" s="15" t="s">
        <v>19</v>
      </c>
      <c r="Q106" s="20"/>
      <c r="R106" s="9"/>
      <c r="S106" s="24"/>
      <c r="T106" s="25"/>
    </row>
    <row r="107" spans="1:20" ht="12">
      <c r="A107" s="1">
        <v>5681</v>
      </c>
      <c r="B107" s="5" t="s">
        <v>0</v>
      </c>
      <c r="C107" s="2" t="s">
        <v>16</v>
      </c>
      <c r="D107" s="3">
        <v>0.299305555555556</v>
      </c>
      <c r="E107" s="2" t="s">
        <v>22</v>
      </c>
      <c r="F107" s="3">
        <v>0.439583333333333</v>
      </c>
      <c r="G107" s="8">
        <f t="shared" si="3"/>
        <v>201.9999999999989</v>
      </c>
      <c r="H107" s="14"/>
      <c r="I107" s="18">
        <v>215.643</v>
      </c>
      <c r="J107" s="6">
        <v>302</v>
      </c>
      <c r="K107" s="23" t="s">
        <v>55</v>
      </c>
      <c r="L107" s="4">
        <f t="shared" si="4"/>
        <v>65124.186</v>
      </c>
      <c r="M107" s="10">
        <f t="shared" si="5"/>
        <v>3.366666666666648</v>
      </c>
      <c r="N107" s="12" t="s">
        <v>44</v>
      </c>
      <c r="O107" s="6">
        <v>63</v>
      </c>
      <c r="P107" s="15" t="s">
        <v>19</v>
      </c>
      <c r="Q107" s="20"/>
      <c r="R107" s="9"/>
      <c r="S107" s="24"/>
      <c r="T107" s="25"/>
    </row>
    <row r="108" spans="1:20" ht="12">
      <c r="A108" s="1">
        <v>5683</v>
      </c>
      <c r="B108" s="5" t="s">
        <v>0</v>
      </c>
      <c r="C108" s="2" t="s">
        <v>22</v>
      </c>
      <c r="D108" s="3">
        <v>0.236111111111111</v>
      </c>
      <c r="E108" s="2" t="s">
        <v>16</v>
      </c>
      <c r="F108" s="3">
        <v>0.386111111111111</v>
      </c>
      <c r="G108" s="8">
        <f t="shared" si="3"/>
        <v>216.00000000000003</v>
      </c>
      <c r="H108" s="14"/>
      <c r="I108" s="18">
        <v>215.643</v>
      </c>
      <c r="J108" s="6">
        <v>302</v>
      </c>
      <c r="K108" s="23" t="s">
        <v>55</v>
      </c>
      <c r="L108" s="4">
        <f t="shared" si="4"/>
        <v>65124.186</v>
      </c>
      <c r="M108" s="10">
        <f t="shared" si="5"/>
        <v>3.6000000000000005</v>
      </c>
      <c r="N108" s="12" t="s">
        <v>44</v>
      </c>
      <c r="O108" s="6">
        <v>63</v>
      </c>
      <c r="P108" s="15" t="s">
        <v>19</v>
      </c>
      <c r="Q108" s="20"/>
      <c r="R108" s="9"/>
      <c r="S108" s="24"/>
      <c r="T108" s="25"/>
    </row>
    <row r="109" spans="1:21" ht="12">
      <c r="A109" s="1">
        <v>5685</v>
      </c>
      <c r="B109" s="5" t="s">
        <v>0</v>
      </c>
      <c r="C109" s="2" t="s">
        <v>16</v>
      </c>
      <c r="D109" s="3">
        <v>0.53125</v>
      </c>
      <c r="E109" s="2" t="s">
        <v>17</v>
      </c>
      <c r="F109" s="3">
        <v>0.638888888888889</v>
      </c>
      <c r="G109" s="8">
        <f t="shared" si="3"/>
        <v>155.00000000000009</v>
      </c>
      <c r="H109" s="14"/>
      <c r="I109" s="18">
        <v>172.483</v>
      </c>
      <c r="J109" s="6">
        <v>63</v>
      </c>
      <c r="K109" s="23" t="s">
        <v>38</v>
      </c>
      <c r="L109" s="4">
        <f t="shared" si="4"/>
        <v>10866.429</v>
      </c>
      <c r="M109" s="10">
        <f t="shared" si="5"/>
        <v>2.583333333333335</v>
      </c>
      <c r="N109" s="12" t="s">
        <v>44</v>
      </c>
      <c r="O109" s="6">
        <v>63</v>
      </c>
      <c r="P109" s="15" t="s">
        <v>19</v>
      </c>
      <c r="Q109" s="20"/>
      <c r="R109" s="9"/>
      <c r="S109" s="24"/>
      <c r="T109" s="25"/>
      <c r="U109" s="27"/>
    </row>
    <row r="110" spans="1:20" ht="24">
      <c r="A110" s="1">
        <v>5686</v>
      </c>
      <c r="B110" s="5" t="s">
        <v>0</v>
      </c>
      <c r="C110" s="2" t="s">
        <v>21</v>
      </c>
      <c r="D110" s="3">
        <v>0.297222222222222</v>
      </c>
      <c r="E110" s="2" t="s">
        <v>17</v>
      </c>
      <c r="F110" s="3">
        <v>0.395833333333333</v>
      </c>
      <c r="G110" s="8">
        <f t="shared" si="3"/>
        <v>141.99999999999983</v>
      </c>
      <c r="H110" s="14"/>
      <c r="I110" s="18">
        <v>177.55</v>
      </c>
      <c r="J110" s="6">
        <v>115</v>
      </c>
      <c r="K110" s="23" t="s">
        <v>51</v>
      </c>
      <c r="L110" s="4">
        <f t="shared" si="4"/>
        <v>20418.25</v>
      </c>
      <c r="M110" s="10">
        <f t="shared" si="5"/>
        <v>2.3666666666666636</v>
      </c>
      <c r="N110" s="12" t="s">
        <v>45</v>
      </c>
      <c r="O110" s="6">
        <v>159</v>
      </c>
      <c r="P110" s="15" t="s">
        <v>19</v>
      </c>
      <c r="Q110" s="20"/>
      <c r="R110" s="9"/>
      <c r="S110" s="24"/>
      <c r="T110" s="25"/>
    </row>
    <row r="111" spans="1:21" ht="12">
      <c r="A111" s="1">
        <v>5688</v>
      </c>
      <c r="B111" s="5" t="s">
        <v>0</v>
      </c>
      <c r="C111" s="2" t="s">
        <v>17</v>
      </c>
      <c r="D111" s="3">
        <v>0.652777777777778</v>
      </c>
      <c r="E111" s="2" t="s">
        <v>16</v>
      </c>
      <c r="F111" s="3">
        <v>0.760416666666667</v>
      </c>
      <c r="G111" s="8">
        <f t="shared" si="3"/>
        <v>155.00000000000009</v>
      </c>
      <c r="H111" s="14"/>
      <c r="I111" s="18">
        <v>172.483</v>
      </c>
      <c r="J111" s="6">
        <v>302</v>
      </c>
      <c r="K111" s="23" t="s">
        <v>35</v>
      </c>
      <c r="L111" s="4">
        <f t="shared" si="4"/>
        <v>52089.866</v>
      </c>
      <c r="M111" s="10">
        <f t="shared" si="5"/>
        <v>2.583333333333335</v>
      </c>
      <c r="N111" s="12" t="s">
        <v>44</v>
      </c>
      <c r="O111" s="6">
        <v>63</v>
      </c>
      <c r="P111" s="15">
        <v>5670</v>
      </c>
      <c r="Q111" s="20"/>
      <c r="R111" s="9"/>
      <c r="S111" s="24"/>
      <c r="T111" s="25"/>
      <c r="U111" s="27"/>
    </row>
    <row r="112" spans="1:20" ht="12">
      <c r="A112" s="1">
        <v>5689</v>
      </c>
      <c r="B112" s="5" t="s">
        <v>0</v>
      </c>
      <c r="C112" s="2" t="s">
        <v>27</v>
      </c>
      <c r="D112" s="3">
        <v>0.572916666666667</v>
      </c>
      <c r="E112" s="2" t="s">
        <v>24</v>
      </c>
      <c r="F112" s="3">
        <v>0.5875</v>
      </c>
      <c r="G112" s="8">
        <f aca="true" t="shared" si="6" ref="G112:G170">(F112-D112)*1440</f>
        <v>20.999999999999606</v>
      </c>
      <c r="H112" s="14"/>
      <c r="I112" s="18">
        <v>25.886</v>
      </c>
      <c r="J112" s="6">
        <v>250</v>
      </c>
      <c r="K112" s="23" t="s">
        <v>36</v>
      </c>
      <c r="L112" s="4">
        <f t="shared" si="4"/>
        <v>6471.5</v>
      </c>
      <c r="M112" s="10">
        <f t="shared" si="5"/>
        <v>0.3499999999999934</v>
      </c>
      <c r="N112" s="12" t="s">
        <v>75</v>
      </c>
      <c r="O112" s="6">
        <v>134</v>
      </c>
      <c r="P112" s="15" t="s">
        <v>19</v>
      </c>
      <c r="Q112" s="20"/>
      <c r="R112" s="9"/>
      <c r="S112" s="24"/>
      <c r="T112" s="25"/>
    </row>
    <row r="113" spans="1:20" ht="12">
      <c r="A113" s="1">
        <v>5690</v>
      </c>
      <c r="B113" s="5" t="s">
        <v>0</v>
      </c>
      <c r="C113" s="2" t="s">
        <v>24</v>
      </c>
      <c r="D113" s="3">
        <v>0.745138888888889</v>
      </c>
      <c r="E113" s="2" t="s">
        <v>23</v>
      </c>
      <c r="F113" s="3">
        <v>0.816666666666667</v>
      </c>
      <c r="G113" s="8">
        <f t="shared" si="6"/>
        <v>103.00000000000027</v>
      </c>
      <c r="H113" s="14"/>
      <c r="I113" s="18">
        <v>118.098</v>
      </c>
      <c r="J113" s="6">
        <v>63</v>
      </c>
      <c r="K113" s="23" t="s">
        <v>38</v>
      </c>
      <c r="L113" s="4">
        <f aca="true" t="shared" si="7" ref="L113:L171">I113*J113</f>
        <v>7440.174</v>
      </c>
      <c r="M113" s="10">
        <f aca="true" t="shared" si="8" ref="M113:M171">(F113-D113)*24</f>
        <v>1.7166666666666712</v>
      </c>
      <c r="N113" s="12" t="s">
        <v>75</v>
      </c>
      <c r="O113" s="6">
        <v>134</v>
      </c>
      <c r="P113" s="15" t="s">
        <v>19</v>
      </c>
      <c r="Q113" s="20"/>
      <c r="R113" s="9"/>
      <c r="S113" s="24"/>
      <c r="T113" s="25"/>
    </row>
    <row r="114" spans="1:20" ht="12">
      <c r="A114" s="1">
        <v>5691</v>
      </c>
      <c r="B114" s="5" t="s">
        <v>0</v>
      </c>
      <c r="C114" s="2" t="s">
        <v>27</v>
      </c>
      <c r="D114" s="3">
        <v>0.545833333333333</v>
      </c>
      <c r="E114" s="2" t="s">
        <v>24</v>
      </c>
      <c r="F114" s="3">
        <v>0.560416666666667</v>
      </c>
      <c r="G114" s="8">
        <f t="shared" si="6"/>
        <v>21.000000000001044</v>
      </c>
      <c r="H114" s="14"/>
      <c r="I114" s="18">
        <v>25.886</v>
      </c>
      <c r="J114" s="6">
        <v>52</v>
      </c>
      <c r="K114" s="23" t="s">
        <v>34</v>
      </c>
      <c r="L114" s="4">
        <f t="shared" si="7"/>
        <v>1346.072</v>
      </c>
      <c r="M114" s="10">
        <f t="shared" si="8"/>
        <v>0.3500000000000174</v>
      </c>
      <c r="N114" s="12" t="s">
        <v>75</v>
      </c>
      <c r="O114" s="6">
        <v>134</v>
      </c>
      <c r="P114" s="15">
        <v>5689</v>
      </c>
      <c r="Q114" s="20"/>
      <c r="R114" s="9"/>
      <c r="S114" s="24"/>
      <c r="T114" s="25"/>
    </row>
    <row r="115" spans="1:20" ht="12">
      <c r="A115" s="1">
        <v>5692</v>
      </c>
      <c r="B115" s="5" t="s">
        <v>0</v>
      </c>
      <c r="C115" s="2" t="s">
        <v>24</v>
      </c>
      <c r="D115" s="3">
        <v>0.451388888888889</v>
      </c>
      <c r="E115" s="2" t="s">
        <v>27</v>
      </c>
      <c r="F115" s="3">
        <v>0.466666666666667</v>
      </c>
      <c r="G115" s="8">
        <f t="shared" si="6"/>
        <v>22.00000000000032</v>
      </c>
      <c r="H115" s="14"/>
      <c r="I115" s="18">
        <v>25.886</v>
      </c>
      <c r="J115" s="6">
        <v>302</v>
      </c>
      <c r="K115" s="23" t="s">
        <v>35</v>
      </c>
      <c r="L115" s="4">
        <f t="shared" si="7"/>
        <v>7817.572</v>
      </c>
      <c r="M115" s="10">
        <f t="shared" si="8"/>
        <v>0.366666666666672</v>
      </c>
      <c r="N115" s="12" t="s">
        <v>75</v>
      </c>
      <c r="O115" s="6">
        <v>134</v>
      </c>
      <c r="P115" s="15">
        <v>21982</v>
      </c>
      <c r="Q115" s="20"/>
      <c r="R115" s="9"/>
      <c r="S115" s="24"/>
      <c r="T115" s="25"/>
    </row>
    <row r="116" spans="1:20" ht="12">
      <c r="A116" s="1">
        <v>5693</v>
      </c>
      <c r="B116" s="5" t="s">
        <v>0</v>
      </c>
      <c r="C116" s="2" t="s">
        <v>22</v>
      </c>
      <c r="D116" s="3">
        <v>0.33125</v>
      </c>
      <c r="E116" s="2" t="s">
        <v>21</v>
      </c>
      <c r="F116" s="3">
        <v>0.448611111111111</v>
      </c>
      <c r="G116" s="8">
        <f t="shared" si="6"/>
        <v>168.9999999999999</v>
      </c>
      <c r="H116" s="14"/>
      <c r="I116" s="18">
        <v>142.32</v>
      </c>
      <c r="J116" s="6">
        <v>63</v>
      </c>
      <c r="K116" s="23" t="s">
        <v>38</v>
      </c>
      <c r="L116" s="4">
        <f t="shared" si="7"/>
        <v>8966.16</v>
      </c>
      <c r="M116" s="10">
        <f t="shared" si="8"/>
        <v>2.8166666666666647</v>
      </c>
      <c r="N116" s="12" t="s">
        <v>43</v>
      </c>
      <c r="O116" s="6">
        <v>145</v>
      </c>
      <c r="P116" s="15" t="s">
        <v>19</v>
      </c>
      <c r="Q116" s="20"/>
      <c r="R116" s="9"/>
      <c r="S116" s="24"/>
      <c r="T116" s="25"/>
    </row>
    <row r="117" spans="1:21" ht="12">
      <c r="A117" s="1">
        <v>5694</v>
      </c>
      <c r="B117" s="5" t="s">
        <v>0</v>
      </c>
      <c r="C117" s="2" t="s">
        <v>17</v>
      </c>
      <c r="D117" s="3">
        <v>0.274305555555556</v>
      </c>
      <c r="E117" s="2" t="s">
        <v>16</v>
      </c>
      <c r="F117" s="3">
        <v>0.388888888888889</v>
      </c>
      <c r="G117" s="8">
        <f t="shared" si="6"/>
        <v>164.9999999999995</v>
      </c>
      <c r="H117" s="14"/>
      <c r="I117" s="18">
        <v>172.483</v>
      </c>
      <c r="J117" s="6">
        <v>63</v>
      </c>
      <c r="K117" s="23" t="s">
        <v>38</v>
      </c>
      <c r="L117" s="4">
        <f t="shared" si="7"/>
        <v>10866.429</v>
      </c>
      <c r="M117" s="10">
        <f t="shared" si="8"/>
        <v>2.7499999999999916</v>
      </c>
      <c r="N117" s="12" t="s">
        <v>44</v>
      </c>
      <c r="O117" s="6">
        <v>63</v>
      </c>
      <c r="P117" s="15" t="s">
        <v>19</v>
      </c>
      <c r="Q117" s="20"/>
      <c r="R117" s="9"/>
      <c r="S117" s="24"/>
      <c r="T117" s="25"/>
      <c r="U117" s="27"/>
    </row>
    <row r="118" spans="1:20" ht="12">
      <c r="A118" s="1">
        <v>5695</v>
      </c>
      <c r="B118" s="5" t="s">
        <v>0</v>
      </c>
      <c r="C118" s="2" t="s">
        <v>23</v>
      </c>
      <c r="D118" s="3">
        <v>0.723611111111111</v>
      </c>
      <c r="E118" s="2" t="s">
        <v>24</v>
      </c>
      <c r="F118" s="3">
        <v>0.798611111111111</v>
      </c>
      <c r="G118" s="8">
        <f t="shared" si="6"/>
        <v>108.0000000000001</v>
      </c>
      <c r="H118" s="14"/>
      <c r="I118" s="18">
        <v>118.098</v>
      </c>
      <c r="J118" s="6">
        <v>71</v>
      </c>
      <c r="K118" s="23" t="s">
        <v>39</v>
      </c>
      <c r="L118" s="4">
        <f t="shared" si="7"/>
        <v>8384.958</v>
      </c>
      <c r="M118" s="10">
        <f t="shared" si="8"/>
        <v>1.8000000000000016</v>
      </c>
      <c r="N118" s="12" t="s">
        <v>75</v>
      </c>
      <c r="O118" s="6">
        <v>134</v>
      </c>
      <c r="P118" s="15" t="s">
        <v>19</v>
      </c>
      <c r="Q118" s="20"/>
      <c r="R118" s="9"/>
      <c r="S118" s="24"/>
      <c r="T118" s="25"/>
    </row>
    <row r="119" spans="1:20" ht="12">
      <c r="A119" s="1">
        <v>5696</v>
      </c>
      <c r="B119" s="5" t="s">
        <v>0</v>
      </c>
      <c r="C119" s="2" t="s">
        <v>21</v>
      </c>
      <c r="D119" s="3">
        <v>0.547222222222222</v>
      </c>
      <c r="E119" s="2" t="s">
        <v>17</v>
      </c>
      <c r="F119" s="3">
        <v>0.647916666666667</v>
      </c>
      <c r="G119" s="8">
        <f t="shared" si="6"/>
        <v>145.00000000000077</v>
      </c>
      <c r="H119" s="14"/>
      <c r="I119" s="18">
        <v>177.55</v>
      </c>
      <c r="J119" s="6">
        <v>63</v>
      </c>
      <c r="K119" s="23" t="s">
        <v>38</v>
      </c>
      <c r="L119" s="4">
        <f t="shared" si="7"/>
        <v>11185.650000000001</v>
      </c>
      <c r="M119" s="10">
        <f t="shared" si="8"/>
        <v>2.4166666666666794</v>
      </c>
      <c r="N119" s="12" t="s">
        <v>44</v>
      </c>
      <c r="O119" s="6">
        <v>63</v>
      </c>
      <c r="P119" s="15" t="s">
        <v>19</v>
      </c>
      <c r="Q119" s="20"/>
      <c r="R119" s="9"/>
      <c r="S119" s="24"/>
      <c r="T119" s="25"/>
    </row>
    <row r="120" spans="1:21" ht="12">
      <c r="A120" s="1">
        <v>12862</v>
      </c>
      <c r="B120" s="5" t="s">
        <v>0</v>
      </c>
      <c r="C120" s="2" t="s">
        <v>24</v>
      </c>
      <c r="D120" s="3">
        <v>0.219444444444444</v>
      </c>
      <c r="E120" s="2" t="s">
        <v>16</v>
      </c>
      <c r="F120" s="3">
        <v>0.259722222222222</v>
      </c>
      <c r="G120" s="8">
        <f t="shared" si="6"/>
        <v>58.000000000000355</v>
      </c>
      <c r="H120" s="14"/>
      <c r="I120" s="18">
        <v>63.88</v>
      </c>
      <c r="J120" s="6">
        <v>365</v>
      </c>
      <c r="K120" s="23" t="s">
        <v>37</v>
      </c>
      <c r="L120" s="4">
        <f t="shared" si="7"/>
        <v>23316.2</v>
      </c>
      <c r="M120" s="10">
        <f t="shared" si="8"/>
        <v>0.9666666666666726</v>
      </c>
      <c r="N120" s="12" t="s">
        <v>75</v>
      </c>
      <c r="O120" s="6">
        <v>134</v>
      </c>
      <c r="P120" s="15" t="s">
        <v>19</v>
      </c>
      <c r="Q120" s="20"/>
      <c r="R120" s="9"/>
      <c r="S120" s="24"/>
      <c r="T120" s="25"/>
      <c r="U120" s="27"/>
    </row>
    <row r="121" spans="1:21" ht="12">
      <c r="A121" s="1">
        <v>12864</v>
      </c>
      <c r="B121" s="5" t="s">
        <v>0</v>
      </c>
      <c r="C121" s="2" t="s">
        <v>24</v>
      </c>
      <c r="D121" s="3">
        <v>0.302777777777778</v>
      </c>
      <c r="E121" s="2" t="s">
        <v>16</v>
      </c>
      <c r="F121" s="3">
        <v>0.342361111111111</v>
      </c>
      <c r="G121" s="8">
        <f t="shared" si="6"/>
        <v>56.99999999999956</v>
      </c>
      <c r="H121" s="14"/>
      <c r="I121" s="18">
        <v>63.88</v>
      </c>
      <c r="J121" s="6">
        <v>302</v>
      </c>
      <c r="K121" s="23" t="s">
        <v>35</v>
      </c>
      <c r="L121" s="4">
        <f t="shared" si="7"/>
        <v>19291.760000000002</v>
      </c>
      <c r="M121" s="10">
        <f t="shared" si="8"/>
        <v>0.9499999999999926</v>
      </c>
      <c r="N121" s="12" t="s">
        <v>75</v>
      </c>
      <c r="O121" s="6">
        <v>134</v>
      </c>
      <c r="P121" s="15" t="s">
        <v>19</v>
      </c>
      <c r="Q121" s="20"/>
      <c r="R121" s="9"/>
      <c r="S121" s="24"/>
      <c r="T121" s="25"/>
      <c r="U121" s="27"/>
    </row>
    <row r="122" spans="1:21" ht="24">
      <c r="A122" s="1">
        <v>12866</v>
      </c>
      <c r="B122" s="5" t="s">
        <v>0</v>
      </c>
      <c r="C122" s="2" t="s">
        <v>24</v>
      </c>
      <c r="D122" s="3">
        <v>0.4875</v>
      </c>
      <c r="E122" s="2" t="s">
        <v>16</v>
      </c>
      <c r="F122" s="3">
        <v>0.524305555555556</v>
      </c>
      <c r="G122" s="8">
        <f t="shared" si="6"/>
        <v>53.00000000000069</v>
      </c>
      <c r="H122" s="14"/>
      <c r="I122" s="18">
        <v>63.88</v>
      </c>
      <c r="J122" s="6">
        <v>310</v>
      </c>
      <c r="K122" s="23" t="s">
        <v>50</v>
      </c>
      <c r="L122" s="4">
        <f t="shared" si="7"/>
        <v>19802.8</v>
      </c>
      <c r="M122" s="10">
        <f t="shared" si="8"/>
        <v>0.8833333333333449</v>
      </c>
      <c r="N122" s="12" t="s">
        <v>75</v>
      </c>
      <c r="O122" s="6">
        <v>134</v>
      </c>
      <c r="P122" s="15" t="s">
        <v>19</v>
      </c>
      <c r="Q122" s="20"/>
      <c r="R122" s="9"/>
      <c r="S122" s="24"/>
      <c r="T122" s="25"/>
      <c r="U122" s="27"/>
    </row>
    <row r="123" spans="1:20" ht="12">
      <c r="A123" s="1">
        <v>12867</v>
      </c>
      <c r="B123" s="5" t="s">
        <v>0</v>
      </c>
      <c r="C123" s="2" t="s">
        <v>23</v>
      </c>
      <c r="D123" s="3">
        <v>0.552083333333333</v>
      </c>
      <c r="E123" s="2" t="s">
        <v>27</v>
      </c>
      <c r="F123" s="3">
        <v>0.609027777777778</v>
      </c>
      <c r="G123" s="8">
        <f t="shared" si="6"/>
        <v>82.00000000000067</v>
      </c>
      <c r="H123" s="14"/>
      <c r="I123" s="18">
        <v>92.212</v>
      </c>
      <c r="J123" s="6">
        <v>191</v>
      </c>
      <c r="K123" s="23" t="s">
        <v>60</v>
      </c>
      <c r="L123" s="4">
        <f t="shared" si="7"/>
        <v>17612.492000000002</v>
      </c>
      <c r="M123" s="10">
        <f t="shared" si="8"/>
        <v>1.3666666666666778</v>
      </c>
      <c r="N123" s="12" t="s">
        <v>75</v>
      </c>
      <c r="O123" s="6">
        <v>134</v>
      </c>
      <c r="P123" s="15">
        <v>5593</v>
      </c>
      <c r="Q123" s="20"/>
      <c r="R123" s="9"/>
      <c r="S123" s="24"/>
      <c r="T123" s="25"/>
    </row>
    <row r="124" spans="1:21" ht="12">
      <c r="A124" s="1">
        <v>12868</v>
      </c>
      <c r="B124" s="5" t="s">
        <v>0</v>
      </c>
      <c r="C124" s="2" t="s">
        <v>24</v>
      </c>
      <c r="D124" s="3">
        <v>0.59375</v>
      </c>
      <c r="E124" s="2" t="s">
        <v>16</v>
      </c>
      <c r="F124" s="3">
        <v>0.631944444444444</v>
      </c>
      <c r="G124" s="8">
        <f t="shared" si="6"/>
        <v>54.999999999999325</v>
      </c>
      <c r="H124" s="14"/>
      <c r="I124" s="18">
        <v>63.88</v>
      </c>
      <c r="J124" s="6">
        <v>302</v>
      </c>
      <c r="K124" s="23" t="s">
        <v>35</v>
      </c>
      <c r="L124" s="4">
        <f t="shared" si="7"/>
        <v>19291.760000000002</v>
      </c>
      <c r="M124" s="10">
        <f t="shared" si="8"/>
        <v>0.9166666666666554</v>
      </c>
      <c r="N124" s="12" t="s">
        <v>75</v>
      </c>
      <c r="O124" s="6">
        <v>134</v>
      </c>
      <c r="P124" s="15" t="s">
        <v>19</v>
      </c>
      <c r="Q124" s="20"/>
      <c r="R124" s="9"/>
      <c r="S124" s="24"/>
      <c r="T124" s="25"/>
      <c r="U124" s="27"/>
    </row>
    <row r="125" spans="1:21" ht="12">
      <c r="A125" s="1">
        <v>12870</v>
      </c>
      <c r="B125" s="5" t="s">
        <v>0</v>
      </c>
      <c r="C125" s="2" t="s">
        <v>24</v>
      </c>
      <c r="D125" s="3">
        <v>0.654166666666667</v>
      </c>
      <c r="E125" s="2" t="s">
        <v>16</v>
      </c>
      <c r="F125" s="3">
        <v>0.690972222222222</v>
      </c>
      <c r="G125" s="8">
        <f t="shared" si="6"/>
        <v>52.999999999999176</v>
      </c>
      <c r="H125" s="14"/>
      <c r="I125" s="18">
        <v>63.88</v>
      </c>
      <c r="J125" s="6">
        <v>250</v>
      </c>
      <c r="K125" s="23" t="s">
        <v>36</v>
      </c>
      <c r="L125" s="4">
        <f t="shared" si="7"/>
        <v>15970</v>
      </c>
      <c r="M125" s="10">
        <f t="shared" si="8"/>
        <v>0.8833333333333195</v>
      </c>
      <c r="N125" s="12" t="s">
        <v>75</v>
      </c>
      <c r="O125" s="6">
        <v>134</v>
      </c>
      <c r="P125" s="15" t="s">
        <v>19</v>
      </c>
      <c r="Q125" s="20"/>
      <c r="R125" s="9"/>
      <c r="S125" s="24"/>
      <c r="T125" s="25"/>
      <c r="U125" s="27"/>
    </row>
    <row r="126" spans="1:21" ht="12">
      <c r="A126" s="1">
        <v>12872</v>
      </c>
      <c r="B126" s="5" t="s">
        <v>0</v>
      </c>
      <c r="C126" s="2" t="s">
        <v>24</v>
      </c>
      <c r="D126" s="3">
        <v>0.7375</v>
      </c>
      <c r="E126" s="2" t="s">
        <v>16</v>
      </c>
      <c r="F126" s="3">
        <v>0.774305555555556</v>
      </c>
      <c r="G126" s="8">
        <f t="shared" si="6"/>
        <v>53.00000000000061</v>
      </c>
      <c r="H126" s="14"/>
      <c r="I126" s="18">
        <v>63.88</v>
      </c>
      <c r="J126" s="6">
        <v>365</v>
      </c>
      <c r="K126" s="23" t="s">
        <v>37</v>
      </c>
      <c r="L126" s="4">
        <f t="shared" si="7"/>
        <v>23316.2</v>
      </c>
      <c r="M126" s="10">
        <f t="shared" si="8"/>
        <v>0.8833333333333435</v>
      </c>
      <c r="N126" s="12" t="s">
        <v>75</v>
      </c>
      <c r="O126" s="6">
        <v>134</v>
      </c>
      <c r="P126" s="15" t="s">
        <v>19</v>
      </c>
      <c r="Q126" s="20"/>
      <c r="R126" s="9"/>
      <c r="S126" s="24"/>
      <c r="T126" s="25"/>
      <c r="U126" s="27"/>
    </row>
    <row r="127" spans="1:20" ht="24">
      <c r="A127" s="1">
        <v>12874</v>
      </c>
      <c r="B127" s="5" t="s">
        <v>0</v>
      </c>
      <c r="C127" s="2" t="s">
        <v>24</v>
      </c>
      <c r="D127" s="3">
        <v>0.820833333333333</v>
      </c>
      <c r="E127" s="2" t="s">
        <v>16</v>
      </c>
      <c r="F127" s="3">
        <v>0.857638888888889</v>
      </c>
      <c r="G127" s="8">
        <f t="shared" si="6"/>
        <v>53.00000000000061</v>
      </c>
      <c r="H127" s="14"/>
      <c r="I127" s="18">
        <v>63.88</v>
      </c>
      <c r="J127" s="6">
        <v>310</v>
      </c>
      <c r="K127" s="23" t="s">
        <v>50</v>
      </c>
      <c r="L127" s="4">
        <f t="shared" si="7"/>
        <v>19802.8</v>
      </c>
      <c r="M127" s="10">
        <f t="shared" si="8"/>
        <v>0.8833333333333435</v>
      </c>
      <c r="N127" s="12" t="s">
        <v>75</v>
      </c>
      <c r="O127" s="6">
        <v>134</v>
      </c>
      <c r="P127" s="15" t="s">
        <v>19</v>
      </c>
      <c r="Q127" s="20"/>
      <c r="R127" s="9"/>
      <c r="S127" s="24"/>
      <c r="T127" s="25"/>
    </row>
    <row r="128" spans="1:20" ht="12">
      <c r="A128" s="1">
        <v>12879</v>
      </c>
      <c r="B128" s="5" t="s">
        <v>0</v>
      </c>
      <c r="C128" s="2" t="s">
        <v>16</v>
      </c>
      <c r="D128" s="3">
        <v>0.225694444444444</v>
      </c>
      <c r="E128" s="2" t="s">
        <v>24</v>
      </c>
      <c r="F128" s="3">
        <v>0.267361111111111</v>
      </c>
      <c r="G128" s="8">
        <f t="shared" si="6"/>
        <v>60.00000000000047</v>
      </c>
      <c r="H128" s="14"/>
      <c r="I128" s="18">
        <v>63.88</v>
      </c>
      <c r="J128" s="6">
        <v>250</v>
      </c>
      <c r="K128" s="23" t="s">
        <v>36</v>
      </c>
      <c r="L128" s="4">
        <f t="shared" si="7"/>
        <v>15970</v>
      </c>
      <c r="M128" s="10">
        <f t="shared" si="8"/>
        <v>1.0000000000000078</v>
      </c>
      <c r="N128" s="12" t="s">
        <v>75</v>
      </c>
      <c r="O128" s="6">
        <v>134</v>
      </c>
      <c r="P128" s="15" t="s">
        <v>19</v>
      </c>
      <c r="Q128" s="20"/>
      <c r="R128" s="9"/>
      <c r="S128" s="24"/>
      <c r="T128" s="25"/>
    </row>
    <row r="129" spans="1:21" ht="12">
      <c r="A129" s="1">
        <v>12883</v>
      </c>
      <c r="B129" s="5" t="s">
        <v>0</v>
      </c>
      <c r="C129" s="2" t="s">
        <v>16</v>
      </c>
      <c r="D129" s="3">
        <v>0.277777777777778</v>
      </c>
      <c r="E129" s="2" t="s">
        <v>24</v>
      </c>
      <c r="F129" s="3">
        <v>0.313888888888889</v>
      </c>
      <c r="G129" s="8">
        <f t="shared" si="6"/>
        <v>51.999999999999815</v>
      </c>
      <c r="H129" s="14"/>
      <c r="I129" s="18">
        <v>63.88</v>
      </c>
      <c r="J129" s="6">
        <v>365</v>
      </c>
      <c r="K129" s="23" t="s">
        <v>37</v>
      </c>
      <c r="L129" s="4">
        <f t="shared" si="7"/>
        <v>23316.2</v>
      </c>
      <c r="M129" s="10">
        <f t="shared" si="8"/>
        <v>0.8666666666666636</v>
      </c>
      <c r="N129" s="12" t="s">
        <v>75</v>
      </c>
      <c r="O129" s="6">
        <v>134</v>
      </c>
      <c r="P129" s="15" t="s">
        <v>19</v>
      </c>
      <c r="Q129" s="20"/>
      <c r="R129" s="9"/>
      <c r="S129" s="24"/>
      <c r="T129" s="25"/>
      <c r="U129" s="27"/>
    </row>
    <row r="130" spans="1:20" ht="12">
      <c r="A130" s="1">
        <v>12887</v>
      </c>
      <c r="B130" s="5" t="s">
        <v>0</v>
      </c>
      <c r="C130" s="2" t="s">
        <v>16</v>
      </c>
      <c r="D130" s="3">
        <v>0.350694444444444</v>
      </c>
      <c r="E130" s="2" t="s">
        <v>24</v>
      </c>
      <c r="F130" s="3">
        <v>0.386805555555556</v>
      </c>
      <c r="G130" s="8">
        <f t="shared" si="6"/>
        <v>52.000000000001336</v>
      </c>
      <c r="H130" s="14"/>
      <c r="I130" s="18">
        <v>63.88</v>
      </c>
      <c r="J130" s="6">
        <v>365</v>
      </c>
      <c r="K130" s="23" t="s">
        <v>37</v>
      </c>
      <c r="L130" s="4">
        <f t="shared" si="7"/>
        <v>23316.2</v>
      </c>
      <c r="M130" s="10">
        <f t="shared" si="8"/>
        <v>0.8666666666666889</v>
      </c>
      <c r="N130" s="12" t="s">
        <v>75</v>
      </c>
      <c r="O130" s="6">
        <v>134</v>
      </c>
      <c r="P130" s="15" t="s">
        <v>19</v>
      </c>
      <c r="Q130" s="20"/>
      <c r="R130" s="9"/>
      <c r="S130" s="24"/>
      <c r="T130" s="25"/>
    </row>
    <row r="131" spans="1:21" ht="12">
      <c r="A131" s="1">
        <v>12895</v>
      </c>
      <c r="B131" s="5" t="s">
        <v>0</v>
      </c>
      <c r="C131" s="2" t="s">
        <v>16</v>
      </c>
      <c r="D131" s="3">
        <v>0.559027777777778</v>
      </c>
      <c r="E131" s="2" t="s">
        <v>24</v>
      </c>
      <c r="F131" s="3">
        <v>0.595833333333333</v>
      </c>
      <c r="G131" s="8">
        <f t="shared" si="6"/>
        <v>52.999999999999176</v>
      </c>
      <c r="H131" s="14"/>
      <c r="I131" s="18">
        <v>63.88</v>
      </c>
      <c r="J131" s="6">
        <v>302</v>
      </c>
      <c r="K131" s="23" t="s">
        <v>35</v>
      </c>
      <c r="L131" s="4">
        <f t="shared" si="7"/>
        <v>19291.760000000002</v>
      </c>
      <c r="M131" s="10">
        <f t="shared" si="8"/>
        <v>0.8833333333333195</v>
      </c>
      <c r="N131" s="12" t="s">
        <v>75</v>
      </c>
      <c r="O131" s="6">
        <v>134</v>
      </c>
      <c r="P131" s="15" t="s">
        <v>19</v>
      </c>
      <c r="Q131" s="20"/>
      <c r="R131" s="9"/>
      <c r="S131" s="24"/>
      <c r="T131" s="25"/>
      <c r="U131" s="27"/>
    </row>
    <row r="132" spans="1:21" ht="24">
      <c r="A132" s="1">
        <v>12907</v>
      </c>
      <c r="B132" s="5" t="s">
        <v>0</v>
      </c>
      <c r="C132" s="2" t="s">
        <v>16</v>
      </c>
      <c r="D132" s="3">
        <v>0.642361111111111</v>
      </c>
      <c r="E132" s="2" t="s">
        <v>24</v>
      </c>
      <c r="F132" s="3">
        <v>0.684027777777778</v>
      </c>
      <c r="G132" s="8">
        <f t="shared" si="6"/>
        <v>60.000000000000426</v>
      </c>
      <c r="H132" s="14"/>
      <c r="I132" s="18">
        <v>63.88</v>
      </c>
      <c r="J132" s="6">
        <v>310</v>
      </c>
      <c r="K132" s="23" t="s">
        <v>50</v>
      </c>
      <c r="L132" s="4">
        <f t="shared" si="7"/>
        <v>19802.8</v>
      </c>
      <c r="M132" s="10">
        <f t="shared" si="8"/>
        <v>1.000000000000007</v>
      </c>
      <c r="N132" s="12" t="s">
        <v>75</v>
      </c>
      <c r="O132" s="6">
        <v>134</v>
      </c>
      <c r="P132" s="15" t="s">
        <v>19</v>
      </c>
      <c r="Q132" s="20"/>
      <c r="R132" s="9"/>
      <c r="S132" s="24"/>
      <c r="T132" s="25"/>
      <c r="U132" s="27"/>
    </row>
    <row r="133" spans="1:21" ht="12">
      <c r="A133" s="1">
        <v>12915</v>
      </c>
      <c r="B133" s="5" t="s">
        <v>0</v>
      </c>
      <c r="C133" s="2" t="s">
        <v>16</v>
      </c>
      <c r="D133" s="3">
        <v>0.725694444444444</v>
      </c>
      <c r="E133" s="2" t="s">
        <v>24</v>
      </c>
      <c r="F133" s="3">
        <v>0.767361111111111</v>
      </c>
      <c r="G133" s="8">
        <f t="shared" si="6"/>
        <v>60.00000000000058</v>
      </c>
      <c r="H133" s="14"/>
      <c r="I133" s="18">
        <v>63.88</v>
      </c>
      <c r="J133" s="6">
        <v>302</v>
      </c>
      <c r="K133" s="23" t="s">
        <v>35</v>
      </c>
      <c r="L133" s="4">
        <f t="shared" si="7"/>
        <v>19291.760000000002</v>
      </c>
      <c r="M133" s="10">
        <f t="shared" si="8"/>
        <v>1.0000000000000098</v>
      </c>
      <c r="N133" s="12" t="s">
        <v>75</v>
      </c>
      <c r="O133" s="6">
        <v>134</v>
      </c>
      <c r="P133" s="15" t="s">
        <v>19</v>
      </c>
      <c r="Q133" s="20"/>
      <c r="R133" s="9"/>
      <c r="S133" s="24"/>
      <c r="T133" s="25"/>
      <c r="U133" s="27"/>
    </row>
    <row r="134" spans="1:21" ht="24">
      <c r="A134" s="1">
        <v>12949</v>
      </c>
      <c r="B134" s="5" t="s">
        <v>0</v>
      </c>
      <c r="C134" s="2" t="s">
        <v>16</v>
      </c>
      <c r="D134" s="3">
        <v>0.809027777777778</v>
      </c>
      <c r="E134" s="2" t="s">
        <v>24</v>
      </c>
      <c r="F134" s="3">
        <v>0.850694444444444</v>
      </c>
      <c r="G134" s="8">
        <f t="shared" si="6"/>
        <v>59.99999999999899</v>
      </c>
      <c r="H134" s="14"/>
      <c r="I134" s="18">
        <v>63.88</v>
      </c>
      <c r="J134" s="6">
        <v>310</v>
      </c>
      <c r="K134" s="23" t="s">
        <v>50</v>
      </c>
      <c r="L134" s="4">
        <f t="shared" si="7"/>
        <v>19802.8</v>
      </c>
      <c r="M134" s="10">
        <f t="shared" si="8"/>
        <v>0.9999999999999831</v>
      </c>
      <c r="N134" s="12" t="s">
        <v>75</v>
      </c>
      <c r="O134" s="6">
        <v>134</v>
      </c>
      <c r="P134" s="15" t="s">
        <v>19</v>
      </c>
      <c r="Q134" s="20"/>
      <c r="R134" s="9"/>
      <c r="S134" s="24"/>
      <c r="T134" s="25"/>
      <c r="U134" s="27"/>
    </row>
    <row r="135" spans="1:20" ht="12">
      <c r="A135" s="1">
        <v>12979</v>
      </c>
      <c r="B135" s="5" t="s">
        <v>0</v>
      </c>
      <c r="C135" s="2" t="s">
        <v>16</v>
      </c>
      <c r="D135" s="3">
        <v>0.945138888888889</v>
      </c>
      <c r="E135" s="2" t="s">
        <v>26</v>
      </c>
      <c r="F135" s="3">
        <v>0.999305555555556</v>
      </c>
      <c r="G135" s="8">
        <f t="shared" si="6"/>
        <v>78.00000000000053</v>
      </c>
      <c r="H135" s="14"/>
      <c r="I135" s="18">
        <v>112.729</v>
      </c>
      <c r="J135" s="6">
        <v>365</v>
      </c>
      <c r="K135" s="23" t="s">
        <v>37</v>
      </c>
      <c r="L135" s="4">
        <f t="shared" si="7"/>
        <v>41146.085</v>
      </c>
      <c r="M135" s="10">
        <f t="shared" si="8"/>
        <v>1.3000000000000087</v>
      </c>
      <c r="N135" s="12" t="s">
        <v>44</v>
      </c>
      <c r="O135" s="6">
        <v>63</v>
      </c>
      <c r="P135" s="15" t="s">
        <v>19</v>
      </c>
      <c r="Q135" s="20"/>
      <c r="R135" s="9"/>
      <c r="S135" s="24"/>
      <c r="T135" s="25"/>
    </row>
    <row r="136" spans="1:21" ht="24">
      <c r="A136" s="1">
        <v>21526</v>
      </c>
      <c r="B136" s="5" t="s">
        <v>0</v>
      </c>
      <c r="C136" s="2" t="s">
        <v>17</v>
      </c>
      <c r="D136" s="3">
        <v>0.227777777777778</v>
      </c>
      <c r="E136" s="2" t="s">
        <v>22</v>
      </c>
      <c r="F136" s="3">
        <v>0.263888888888889</v>
      </c>
      <c r="G136" s="8">
        <f t="shared" si="6"/>
        <v>51.99999999999986</v>
      </c>
      <c r="H136" s="14"/>
      <c r="I136" s="18">
        <v>43.16</v>
      </c>
      <c r="J136" s="6">
        <v>298</v>
      </c>
      <c r="K136" s="23" t="s">
        <v>62</v>
      </c>
      <c r="L136" s="4">
        <f t="shared" si="7"/>
        <v>12861.679999999998</v>
      </c>
      <c r="M136" s="10">
        <f t="shared" si="8"/>
        <v>0.8666666666666643</v>
      </c>
      <c r="N136" s="12" t="s">
        <v>44</v>
      </c>
      <c r="O136" s="6">
        <v>63</v>
      </c>
      <c r="P136" s="15" t="s">
        <v>19</v>
      </c>
      <c r="Q136" s="20"/>
      <c r="R136" s="9"/>
      <c r="S136" s="24"/>
      <c r="T136" s="25"/>
      <c r="U136" s="27"/>
    </row>
    <row r="137" spans="1:21" ht="12">
      <c r="A137" s="1">
        <v>21558</v>
      </c>
      <c r="B137" s="5" t="s">
        <v>0</v>
      </c>
      <c r="C137" s="2" t="s">
        <v>17</v>
      </c>
      <c r="D137" s="3">
        <v>0.269444444444444</v>
      </c>
      <c r="E137" s="2" t="s">
        <v>22</v>
      </c>
      <c r="F137" s="3">
        <v>0.305555555555556</v>
      </c>
      <c r="G137" s="8">
        <f t="shared" si="6"/>
        <v>52.000000000001336</v>
      </c>
      <c r="H137" s="14"/>
      <c r="I137" s="18">
        <v>43.16</v>
      </c>
      <c r="J137" s="6">
        <v>63</v>
      </c>
      <c r="K137" s="23" t="s">
        <v>38</v>
      </c>
      <c r="L137" s="4">
        <f t="shared" si="7"/>
        <v>2719.08</v>
      </c>
      <c r="M137" s="10">
        <f t="shared" si="8"/>
        <v>0.8666666666666889</v>
      </c>
      <c r="N137" s="12" t="s">
        <v>44</v>
      </c>
      <c r="O137" s="6">
        <v>63</v>
      </c>
      <c r="P137" s="15" t="s">
        <v>19</v>
      </c>
      <c r="Q137" s="20"/>
      <c r="R137" s="9"/>
      <c r="S137" s="24"/>
      <c r="T137" s="25"/>
      <c r="U137" s="27"/>
    </row>
    <row r="138" spans="1:20" ht="12">
      <c r="A138" s="1">
        <v>21559</v>
      </c>
      <c r="B138" s="5" t="s">
        <v>0</v>
      </c>
      <c r="C138" s="2" t="s">
        <v>16</v>
      </c>
      <c r="D138" s="3">
        <v>0.291666666666667</v>
      </c>
      <c r="E138" s="2" t="s">
        <v>22</v>
      </c>
      <c r="F138" s="3">
        <v>0.430555555555556</v>
      </c>
      <c r="G138" s="8">
        <f t="shared" si="6"/>
        <v>200.00000000000017</v>
      </c>
      <c r="H138" s="14"/>
      <c r="I138" s="18">
        <v>215.643</v>
      </c>
      <c r="J138" s="6">
        <v>63</v>
      </c>
      <c r="K138" s="23" t="s">
        <v>63</v>
      </c>
      <c r="L138" s="4">
        <f t="shared" si="7"/>
        <v>13585.509</v>
      </c>
      <c r="M138" s="10">
        <f t="shared" si="8"/>
        <v>3.333333333333336</v>
      </c>
      <c r="N138" s="12" t="s">
        <v>44</v>
      </c>
      <c r="O138" s="6">
        <v>63</v>
      </c>
      <c r="P138" s="15" t="s">
        <v>19</v>
      </c>
      <c r="Q138" s="20"/>
      <c r="R138" s="9"/>
      <c r="S138" s="24"/>
      <c r="T138" s="25"/>
    </row>
    <row r="139" spans="1:20" ht="12">
      <c r="A139" s="1">
        <v>21563</v>
      </c>
      <c r="B139" s="5" t="s">
        <v>0</v>
      </c>
      <c r="C139" s="2" t="s">
        <v>22</v>
      </c>
      <c r="D139" s="3">
        <v>0.361111111111111</v>
      </c>
      <c r="E139" s="2" t="s">
        <v>17</v>
      </c>
      <c r="F139" s="3">
        <v>0.392361111111111</v>
      </c>
      <c r="G139" s="8">
        <f t="shared" si="6"/>
        <v>45</v>
      </c>
      <c r="H139" s="14"/>
      <c r="I139" s="18">
        <v>43.16</v>
      </c>
      <c r="J139" s="6">
        <v>63</v>
      </c>
      <c r="K139" s="23" t="s">
        <v>38</v>
      </c>
      <c r="L139" s="4">
        <f t="shared" si="7"/>
        <v>2719.08</v>
      </c>
      <c r="M139" s="10">
        <f t="shared" si="8"/>
        <v>0.75</v>
      </c>
      <c r="N139" s="12" t="s">
        <v>44</v>
      </c>
      <c r="O139" s="6">
        <v>63</v>
      </c>
      <c r="P139" s="15">
        <v>21585</v>
      </c>
      <c r="Q139" s="20"/>
      <c r="R139" s="9"/>
      <c r="S139" s="24"/>
      <c r="T139" s="25"/>
    </row>
    <row r="140" spans="1:20" ht="12">
      <c r="A140" s="1">
        <v>21564</v>
      </c>
      <c r="B140" s="5" t="s">
        <v>0</v>
      </c>
      <c r="C140" s="2" t="s">
        <v>17</v>
      </c>
      <c r="D140" s="3">
        <v>0.353472222222222</v>
      </c>
      <c r="E140" s="2" t="s">
        <v>22</v>
      </c>
      <c r="F140" s="3">
        <v>0.388888888888889</v>
      </c>
      <c r="G140" s="8">
        <f t="shared" si="6"/>
        <v>51.000000000000455</v>
      </c>
      <c r="H140" s="14"/>
      <c r="I140" s="18">
        <v>43.16</v>
      </c>
      <c r="J140" s="6">
        <v>63</v>
      </c>
      <c r="K140" s="23" t="s">
        <v>38</v>
      </c>
      <c r="L140" s="4">
        <f t="shared" si="7"/>
        <v>2719.08</v>
      </c>
      <c r="M140" s="10">
        <f t="shared" si="8"/>
        <v>0.8500000000000076</v>
      </c>
      <c r="N140" s="12" t="s">
        <v>44</v>
      </c>
      <c r="O140" s="6">
        <v>63</v>
      </c>
      <c r="P140" s="15" t="s">
        <v>19</v>
      </c>
      <c r="Q140" s="20"/>
      <c r="R140" s="9"/>
      <c r="S140" s="24"/>
      <c r="T140" s="25"/>
    </row>
    <row r="141" spans="1:20" ht="12">
      <c r="A141" s="1">
        <v>21565</v>
      </c>
      <c r="B141" s="5" t="s">
        <v>0</v>
      </c>
      <c r="C141" s="2" t="s">
        <v>22</v>
      </c>
      <c r="D141" s="3">
        <v>0.527777777777778</v>
      </c>
      <c r="E141" s="2" t="s">
        <v>17</v>
      </c>
      <c r="F141" s="3">
        <v>0.559027777777778</v>
      </c>
      <c r="G141" s="8">
        <f t="shared" si="6"/>
        <v>45</v>
      </c>
      <c r="H141" s="14"/>
      <c r="I141" s="18">
        <v>43.16</v>
      </c>
      <c r="J141" s="6">
        <v>63</v>
      </c>
      <c r="K141" s="23" t="s">
        <v>38</v>
      </c>
      <c r="L141" s="4">
        <f t="shared" si="7"/>
        <v>2719.08</v>
      </c>
      <c r="M141" s="10">
        <f t="shared" si="8"/>
        <v>0.75</v>
      </c>
      <c r="N141" s="12" t="s">
        <v>44</v>
      </c>
      <c r="O141" s="6">
        <v>63</v>
      </c>
      <c r="P141" s="15" t="s">
        <v>19</v>
      </c>
      <c r="Q141" s="20"/>
      <c r="R141" s="9"/>
      <c r="S141" s="24"/>
      <c r="T141" s="25"/>
    </row>
    <row r="142" spans="1:21" ht="24">
      <c r="A142" s="1">
        <v>21567</v>
      </c>
      <c r="B142" s="5" t="s">
        <v>0</v>
      </c>
      <c r="C142" s="2" t="s">
        <v>22</v>
      </c>
      <c r="D142" s="3">
        <v>0.861111111111111</v>
      </c>
      <c r="E142" s="2" t="s">
        <v>17</v>
      </c>
      <c r="F142" s="3">
        <v>0.892361111111111</v>
      </c>
      <c r="G142" s="8">
        <f t="shared" si="6"/>
        <v>45</v>
      </c>
      <c r="H142" s="14"/>
      <c r="I142" s="18">
        <v>43.16</v>
      </c>
      <c r="J142" s="6">
        <v>115</v>
      </c>
      <c r="K142" s="23" t="s">
        <v>51</v>
      </c>
      <c r="L142" s="4">
        <f t="shared" si="7"/>
        <v>4963.4</v>
      </c>
      <c r="M142" s="10">
        <f t="shared" si="8"/>
        <v>0.75</v>
      </c>
      <c r="N142" s="12" t="s">
        <v>44</v>
      </c>
      <c r="O142" s="6">
        <v>63</v>
      </c>
      <c r="P142" s="15" t="s">
        <v>19</v>
      </c>
      <c r="Q142" s="20"/>
      <c r="R142" s="9"/>
      <c r="S142" s="24"/>
      <c r="T142" s="25"/>
      <c r="U142" s="27"/>
    </row>
    <row r="143" spans="1:20" ht="12">
      <c r="A143" s="1">
        <v>21569</v>
      </c>
      <c r="B143" s="5" t="s">
        <v>0</v>
      </c>
      <c r="C143" s="2" t="s">
        <v>22</v>
      </c>
      <c r="D143" s="3">
        <v>0.652777777777778</v>
      </c>
      <c r="E143" s="2" t="s">
        <v>17</v>
      </c>
      <c r="F143" s="3">
        <v>0.684027777777778</v>
      </c>
      <c r="G143" s="8">
        <f t="shared" si="6"/>
        <v>45</v>
      </c>
      <c r="H143" s="14"/>
      <c r="I143" s="18">
        <v>43.16</v>
      </c>
      <c r="J143" s="6">
        <v>63</v>
      </c>
      <c r="K143" s="23" t="s">
        <v>38</v>
      </c>
      <c r="L143" s="4">
        <f t="shared" si="7"/>
        <v>2719.08</v>
      </c>
      <c r="M143" s="10">
        <f t="shared" si="8"/>
        <v>0.75</v>
      </c>
      <c r="N143" s="12" t="s">
        <v>45</v>
      </c>
      <c r="O143" s="6">
        <v>159</v>
      </c>
      <c r="P143" s="15" t="s">
        <v>19</v>
      </c>
      <c r="Q143" s="20"/>
      <c r="R143" s="9"/>
      <c r="S143" s="24"/>
      <c r="T143" s="25"/>
    </row>
    <row r="144" spans="1:20" ht="12">
      <c r="A144" s="1">
        <v>21584</v>
      </c>
      <c r="B144" s="5" t="s">
        <v>0</v>
      </c>
      <c r="C144" s="2" t="s">
        <v>24</v>
      </c>
      <c r="D144" s="3">
        <v>0.256944444444444</v>
      </c>
      <c r="E144" s="2" t="s">
        <v>23</v>
      </c>
      <c r="F144" s="3">
        <v>0.33125</v>
      </c>
      <c r="G144" s="8">
        <f t="shared" si="6"/>
        <v>107.00000000000065</v>
      </c>
      <c r="H144" s="14"/>
      <c r="I144" s="18">
        <v>118.098</v>
      </c>
      <c r="J144" s="6">
        <v>71</v>
      </c>
      <c r="K144" s="23" t="s">
        <v>39</v>
      </c>
      <c r="L144" s="4">
        <f t="shared" si="7"/>
        <v>8384.958</v>
      </c>
      <c r="M144" s="10">
        <f t="shared" si="8"/>
        <v>1.7833333333333443</v>
      </c>
      <c r="N144" s="12" t="s">
        <v>75</v>
      </c>
      <c r="O144" s="6">
        <v>134</v>
      </c>
      <c r="P144" s="15" t="s">
        <v>19</v>
      </c>
      <c r="Q144" s="20"/>
      <c r="R144" s="9"/>
      <c r="S144" s="24"/>
      <c r="T144" s="25"/>
    </row>
    <row r="145" spans="1:20" ht="12">
      <c r="A145" s="1">
        <v>21585</v>
      </c>
      <c r="B145" s="5" t="s">
        <v>0</v>
      </c>
      <c r="C145" s="2" t="s">
        <v>22</v>
      </c>
      <c r="D145" s="3">
        <v>0.402777777777778</v>
      </c>
      <c r="E145" s="2" t="s">
        <v>17</v>
      </c>
      <c r="F145" s="3">
        <v>0.4375</v>
      </c>
      <c r="G145" s="8">
        <f t="shared" si="6"/>
        <v>49.99999999999966</v>
      </c>
      <c r="H145" s="14"/>
      <c r="I145" s="18">
        <v>43.16</v>
      </c>
      <c r="J145" s="6">
        <v>63</v>
      </c>
      <c r="K145" s="23" t="s">
        <v>63</v>
      </c>
      <c r="L145" s="4">
        <f t="shared" si="7"/>
        <v>2719.08</v>
      </c>
      <c r="M145" s="10">
        <f t="shared" si="8"/>
        <v>0.8333333333333277</v>
      </c>
      <c r="N145" s="12" t="s">
        <v>44</v>
      </c>
      <c r="O145" s="6">
        <v>63</v>
      </c>
      <c r="P145" s="15" t="s">
        <v>19</v>
      </c>
      <c r="Q145" s="20"/>
      <c r="R145" s="9"/>
      <c r="S145" s="24"/>
      <c r="T145" s="25"/>
    </row>
    <row r="146" spans="1:20" ht="12">
      <c r="A146" s="1">
        <v>21586</v>
      </c>
      <c r="B146" s="5" t="s">
        <v>0</v>
      </c>
      <c r="C146" s="2" t="s">
        <v>17</v>
      </c>
      <c r="D146" s="3">
        <v>0.686111111111111</v>
      </c>
      <c r="E146" s="2" t="s">
        <v>22</v>
      </c>
      <c r="F146" s="3">
        <v>0.722222222222222</v>
      </c>
      <c r="G146" s="8">
        <f t="shared" si="6"/>
        <v>51.999999999999815</v>
      </c>
      <c r="H146" s="14"/>
      <c r="I146" s="18">
        <v>43.16</v>
      </c>
      <c r="J146" s="6">
        <v>365</v>
      </c>
      <c r="K146" s="23" t="s">
        <v>37</v>
      </c>
      <c r="L146" s="4">
        <f t="shared" si="7"/>
        <v>15753.4</v>
      </c>
      <c r="M146" s="10">
        <f t="shared" si="8"/>
        <v>0.8666666666666636</v>
      </c>
      <c r="N146" s="12" t="s">
        <v>44</v>
      </c>
      <c r="O146" s="6">
        <v>63</v>
      </c>
      <c r="P146" s="15" t="s">
        <v>19</v>
      </c>
      <c r="Q146" s="20"/>
      <c r="R146" s="9"/>
      <c r="S146" s="24"/>
      <c r="T146" s="25"/>
    </row>
    <row r="147" spans="1:20" ht="12">
      <c r="A147" s="1">
        <v>21587</v>
      </c>
      <c r="B147" s="5" t="s">
        <v>0</v>
      </c>
      <c r="C147" s="2" t="s">
        <v>22</v>
      </c>
      <c r="D147" s="3">
        <v>0.569444444444444</v>
      </c>
      <c r="E147" s="2" t="s">
        <v>17</v>
      </c>
      <c r="F147" s="3">
        <v>0.604166666666667</v>
      </c>
      <c r="G147" s="8">
        <f t="shared" si="6"/>
        <v>50.0000000000011</v>
      </c>
      <c r="H147" s="14"/>
      <c r="I147" s="18">
        <v>43.16</v>
      </c>
      <c r="J147" s="6">
        <v>302</v>
      </c>
      <c r="K147" s="23" t="s">
        <v>35</v>
      </c>
      <c r="L147" s="4">
        <f t="shared" si="7"/>
        <v>13034.32</v>
      </c>
      <c r="M147" s="10">
        <f t="shared" si="8"/>
        <v>0.8333333333333517</v>
      </c>
      <c r="N147" s="12" t="s">
        <v>44</v>
      </c>
      <c r="O147" s="6">
        <v>63</v>
      </c>
      <c r="P147" s="15">
        <v>21975</v>
      </c>
      <c r="Q147" s="20"/>
      <c r="R147" s="9"/>
      <c r="S147" s="24"/>
      <c r="T147" s="25"/>
    </row>
    <row r="148" spans="1:20" ht="12">
      <c r="A148" s="1">
        <v>21588</v>
      </c>
      <c r="B148" s="5" t="s">
        <v>0</v>
      </c>
      <c r="C148" s="2" t="s">
        <v>17</v>
      </c>
      <c r="D148" s="3">
        <v>0.732638888888889</v>
      </c>
      <c r="E148" s="2" t="s">
        <v>22</v>
      </c>
      <c r="F148" s="3">
        <v>0.763888888888889</v>
      </c>
      <c r="G148" s="8">
        <f t="shared" si="6"/>
        <v>45</v>
      </c>
      <c r="H148" s="14"/>
      <c r="I148" s="18">
        <v>43.16</v>
      </c>
      <c r="J148" s="6">
        <v>365</v>
      </c>
      <c r="K148" s="23" t="s">
        <v>37</v>
      </c>
      <c r="L148" s="4">
        <f t="shared" si="7"/>
        <v>15753.4</v>
      </c>
      <c r="M148" s="10">
        <f t="shared" si="8"/>
        <v>0.75</v>
      </c>
      <c r="N148" s="12" t="s">
        <v>44</v>
      </c>
      <c r="O148" s="6">
        <v>63</v>
      </c>
      <c r="P148" s="15" t="s">
        <v>19</v>
      </c>
      <c r="Q148" s="20"/>
      <c r="R148" s="9"/>
      <c r="S148" s="24"/>
      <c r="T148" s="25"/>
    </row>
    <row r="149" spans="1:20" ht="12">
      <c r="A149" s="1">
        <v>21589</v>
      </c>
      <c r="B149" s="5" t="s">
        <v>0</v>
      </c>
      <c r="C149" s="2" t="s">
        <v>22</v>
      </c>
      <c r="D149" s="3">
        <v>0.652777777777778</v>
      </c>
      <c r="E149" s="2" t="s">
        <v>17</v>
      </c>
      <c r="F149" s="3">
        <v>0.684027777777778</v>
      </c>
      <c r="G149" s="8">
        <f t="shared" si="6"/>
        <v>45</v>
      </c>
      <c r="H149" s="14"/>
      <c r="I149" s="18">
        <v>43.16</v>
      </c>
      <c r="J149" s="6">
        <v>250</v>
      </c>
      <c r="K149" s="23" t="s">
        <v>36</v>
      </c>
      <c r="L149" s="4">
        <f t="shared" si="7"/>
        <v>10790</v>
      </c>
      <c r="M149" s="10">
        <f t="shared" si="8"/>
        <v>0.75</v>
      </c>
      <c r="N149" s="12" t="s">
        <v>44</v>
      </c>
      <c r="O149" s="6">
        <v>63</v>
      </c>
      <c r="P149" s="15" t="s">
        <v>19</v>
      </c>
      <c r="Q149" s="20"/>
      <c r="R149" s="9"/>
      <c r="S149" s="24"/>
      <c r="T149" s="25"/>
    </row>
    <row r="150" spans="1:20" ht="12">
      <c r="A150" s="1">
        <v>21590</v>
      </c>
      <c r="B150" s="5" t="s">
        <v>0</v>
      </c>
      <c r="C150" s="2" t="s">
        <v>17</v>
      </c>
      <c r="D150" s="3">
        <v>0.815972222222222</v>
      </c>
      <c r="E150" s="2" t="s">
        <v>22</v>
      </c>
      <c r="F150" s="3">
        <v>0.847222222222222</v>
      </c>
      <c r="G150" s="8">
        <f t="shared" si="6"/>
        <v>45</v>
      </c>
      <c r="H150" s="14"/>
      <c r="I150" s="18">
        <v>43.16</v>
      </c>
      <c r="J150" s="6">
        <v>365</v>
      </c>
      <c r="K150" s="23" t="s">
        <v>37</v>
      </c>
      <c r="L150" s="4">
        <f t="shared" si="7"/>
        <v>15753.4</v>
      </c>
      <c r="M150" s="10">
        <f t="shared" si="8"/>
        <v>0.75</v>
      </c>
      <c r="N150" s="12" t="s">
        <v>44</v>
      </c>
      <c r="O150" s="6">
        <v>63</v>
      </c>
      <c r="P150" s="15" t="s">
        <v>19</v>
      </c>
      <c r="Q150" s="20"/>
      <c r="R150" s="9"/>
      <c r="S150" s="24"/>
      <c r="T150" s="25"/>
    </row>
    <row r="151" spans="1:20" ht="12">
      <c r="A151" s="1">
        <v>21591</v>
      </c>
      <c r="B151" s="5" t="s">
        <v>0</v>
      </c>
      <c r="C151" s="2" t="s">
        <v>22</v>
      </c>
      <c r="D151" s="3">
        <v>0.736111111111111</v>
      </c>
      <c r="E151" s="2" t="s">
        <v>17</v>
      </c>
      <c r="F151" s="3">
        <v>0.76875</v>
      </c>
      <c r="G151" s="8">
        <f t="shared" si="6"/>
        <v>47.000000000000156</v>
      </c>
      <c r="H151" s="14"/>
      <c r="I151" s="18">
        <v>43.16</v>
      </c>
      <c r="J151" s="6">
        <v>365</v>
      </c>
      <c r="K151" s="23" t="s">
        <v>37</v>
      </c>
      <c r="L151" s="4">
        <f t="shared" si="7"/>
        <v>15753.4</v>
      </c>
      <c r="M151" s="10">
        <f t="shared" si="8"/>
        <v>0.7833333333333359</v>
      </c>
      <c r="N151" s="12" t="s">
        <v>44</v>
      </c>
      <c r="O151" s="6">
        <v>63</v>
      </c>
      <c r="P151" s="15" t="s">
        <v>19</v>
      </c>
      <c r="Q151" s="20"/>
      <c r="R151" s="9"/>
      <c r="S151" s="24"/>
      <c r="T151" s="25"/>
    </row>
    <row r="152" spans="1:20" ht="12">
      <c r="A152" s="1">
        <v>21592</v>
      </c>
      <c r="B152" s="5" t="s">
        <v>0</v>
      </c>
      <c r="C152" s="2" t="s">
        <v>21</v>
      </c>
      <c r="D152" s="3">
        <v>0.240972222222222</v>
      </c>
      <c r="E152" s="2" t="s">
        <v>17</v>
      </c>
      <c r="F152" s="3">
        <v>0.368055555555556</v>
      </c>
      <c r="G152" s="8">
        <f t="shared" si="6"/>
        <v>183.000000000001</v>
      </c>
      <c r="H152" s="14"/>
      <c r="I152" s="18">
        <v>177.55</v>
      </c>
      <c r="J152" s="6">
        <v>250</v>
      </c>
      <c r="K152" s="23" t="s">
        <v>36</v>
      </c>
      <c r="L152" s="4">
        <f t="shared" si="7"/>
        <v>44387.5</v>
      </c>
      <c r="M152" s="10">
        <f t="shared" si="8"/>
        <v>3.0500000000000167</v>
      </c>
      <c r="N152" s="12" t="s">
        <v>44</v>
      </c>
      <c r="O152" s="6">
        <v>63</v>
      </c>
      <c r="P152" s="15" t="s">
        <v>19</v>
      </c>
      <c r="Q152" s="20"/>
      <c r="R152" s="9"/>
      <c r="S152" s="24"/>
      <c r="T152" s="25"/>
    </row>
    <row r="153" spans="1:20" ht="12">
      <c r="A153" s="1">
        <v>21592</v>
      </c>
      <c r="B153" s="5" t="s">
        <v>0</v>
      </c>
      <c r="C153" s="2" t="s">
        <v>21</v>
      </c>
      <c r="D153" s="3">
        <v>0.240972222222222</v>
      </c>
      <c r="E153" s="2" t="s">
        <v>28</v>
      </c>
      <c r="F153" s="3">
        <v>0.329861111111111</v>
      </c>
      <c r="G153" s="8">
        <f t="shared" si="6"/>
        <v>128.00000000000014</v>
      </c>
      <c r="H153" s="14"/>
      <c r="I153" s="18">
        <v>111.599</v>
      </c>
      <c r="J153" s="6">
        <v>52</v>
      </c>
      <c r="K153" s="23" t="s">
        <v>34</v>
      </c>
      <c r="L153" s="4">
        <f t="shared" si="7"/>
        <v>5803.148</v>
      </c>
      <c r="M153" s="10">
        <f t="shared" si="8"/>
        <v>2.1333333333333355</v>
      </c>
      <c r="N153" s="12" t="s">
        <v>44</v>
      </c>
      <c r="O153" s="6">
        <v>63</v>
      </c>
      <c r="P153" s="15" t="s">
        <v>19</v>
      </c>
      <c r="Q153" s="20"/>
      <c r="R153" s="9"/>
      <c r="S153" s="24"/>
      <c r="T153" s="25"/>
    </row>
    <row r="154" spans="1:20" ht="12">
      <c r="A154" s="1">
        <v>21593</v>
      </c>
      <c r="B154" s="5" t="s">
        <v>0</v>
      </c>
      <c r="C154" s="2" t="s">
        <v>28</v>
      </c>
      <c r="D154" s="3">
        <v>0.232638888888889</v>
      </c>
      <c r="E154" s="2" t="s">
        <v>21</v>
      </c>
      <c r="F154" s="3">
        <v>0.309027777777778</v>
      </c>
      <c r="G154" s="8">
        <f t="shared" si="6"/>
        <v>110.00000000000017</v>
      </c>
      <c r="H154" s="14"/>
      <c r="I154" s="18">
        <v>111.599</v>
      </c>
      <c r="J154" s="6">
        <v>302</v>
      </c>
      <c r="K154" s="23" t="s">
        <v>55</v>
      </c>
      <c r="L154" s="4">
        <f t="shared" si="7"/>
        <v>33702.898</v>
      </c>
      <c r="M154" s="10">
        <f t="shared" si="8"/>
        <v>1.8333333333333361</v>
      </c>
      <c r="N154" s="12" t="s">
        <v>44</v>
      </c>
      <c r="O154" s="6">
        <v>63</v>
      </c>
      <c r="P154" s="15">
        <v>21595</v>
      </c>
      <c r="Q154" s="20"/>
      <c r="R154" s="9"/>
      <c r="S154" s="24"/>
      <c r="T154" s="25"/>
    </row>
    <row r="155" spans="1:20" ht="12">
      <c r="A155" s="1">
        <v>21594</v>
      </c>
      <c r="B155" s="5" t="s">
        <v>0</v>
      </c>
      <c r="C155" s="2" t="s">
        <v>21</v>
      </c>
      <c r="D155" s="3">
        <v>0.338888888888889</v>
      </c>
      <c r="E155" s="2" t="s">
        <v>28</v>
      </c>
      <c r="F155" s="3">
        <v>0.427083333333333</v>
      </c>
      <c r="G155" s="8">
        <f t="shared" si="6"/>
        <v>126.9999999999993</v>
      </c>
      <c r="H155" s="14"/>
      <c r="I155" s="18">
        <v>111.599</v>
      </c>
      <c r="J155" s="6">
        <v>250</v>
      </c>
      <c r="K155" s="23" t="s">
        <v>36</v>
      </c>
      <c r="L155" s="4">
        <f t="shared" si="7"/>
        <v>27899.75</v>
      </c>
      <c r="M155" s="10">
        <f t="shared" si="8"/>
        <v>2.116666666666655</v>
      </c>
      <c r="N155" s="12" t="s">
        <v>45</v>
      </c>
      <c r="O155" s="6">
        <v>159</v>
      </c>
      <c r="P155" s="15" t="s">
        <v>19</v>
      </c>
      <c r="Q155" s="20"/>
      <c r="R155" s="9"/>
      <c r="S155" s="24"/>
      <c r="T155" s="25"/>
    </row>
    <row r="156" spans="1:20" ht="12">
      <c r="A156" s="1">
        <v>21595</v>
      </c>
      <c r="B156" s="5" t="s">
        <v>0</v>
      </c>
      <c r="C156" s="2" t="s">
        <v>28</v>
      </c>
      <c r="D156" s="3">
        <v>0.267361111111111</v>
      </c>
      <c r="E156" s="2" t="s">
        <v>21</v>
      </c>
      <c r="F156" s="3">
        <v>0.3625</v>
      </c>
      <c r="G156" s="8">
        <f t="shared" si="6"/>
        <v>137.00000000000014</v>
      </c>
      <c r="H156" s="14"/>
      <c r="I156" s="18">
        <v>111.599</v>
      </c>
      <c r="J156" s="6">
        <v>302</v>
      </c>
      <c r="K156" s="23" t="s">
        <v>35</v>
      </c>
      <c r="L156" s="4">
        <f t="shared" si="7"/>
        <v>33702.898</v>
      </c>
      <c r="M156" s="10">
        <f t="shared" si="8"/>
        <v>2.283333333333336</v>
      </c>
      <c r="N156" s="12" t="s">
        <v>44</v>
      </c>
      <c r="O156" s="6">
        <v>63</v>
      </c>
      <c r="P156" s="15" t="s">
        <v>19</v>
      </c>
      <c r="Q156" s="20"/>
      <c r="R156" s="9"/>
      <c r="S156" s="24"/>
      <c r="T156" s="25"/>
    </row>
    <row r="157" spans="1:20" ht="12">
      <c r="A157" s="1">
        <v>21596</v>
      </c>
      <c r="B157" s="5" t="s">
        <v>0</v>
      </c>
      <c r="C157" s="2" t="s">
        <v>21</v>
      </c>
      <c r="D157" s="3">
        <v>0.588888888888889</v>
      </c>
      <c r="E157" s="2" t="s">
        <v>28</v>
      </c>
      <c r="F157" s="3">
        <v>0.677083333333333</v>
      </c>
      <c r="G157" s="8">
        <f t="shared" si="6"/>
        <v>126.99999999999939</v>
      </c>
      <c r="H157" s="14"/>
      <c r="I157" s="18">
        <v>111.599</v>
      </c>
      <c r="J157" s="6">
        <v>302</v>
      </c>
      <c r="K157" s="23" t="s">
        <v>35</v>
      </c>
      <c r="L157" s="4">
        <f t="shared" si="7"/>
        <v>33702.898</v>
      </c>
      <c r="M157" s="10">
        <f t="shared" si="8"/>
        <v>2.1166666666666565</v>
      </c>
      <c r="N157" s="12" t="s">
        <v>44</v>
      </c>
      <c r="O157" s="6">
        <v>63</v>
      </c>
      <c r="P157" s="15" t="s">
        <v>19</v>
      </c>
      <c r="Q157" s="20"/>
      <c r="R157" s="9"/>
      <c r="S157" s="24"/>
      <c r="T157" s="25"/>
    </row>
    <row r="158" spans="1:20" ht="24">
      <c r="A158" s="1">
        <v>21597</v>
      </c>
      <c r="B158" s="5" t="s">
        <v>0</v>
      </c>
      <c r="C158" s="2" t="s">
        <v>28</v>
      </c>
      <c r="D158" s="3">
        <v>0.315972222222222</v>
      </c>
      <c r="E158" s="2" t="s">
        <v>21</v>
      </c>
      <c r="F158" s="3">
        <v>0.415277777777778</v>
      </c>
      <c r="G158" s="8">
        <f t="shared" si="6"/>
        <v>143.00000000000068</v>
      </c>
      <c r="H158" s="14"/>
      <c r="I158" s="18">
        <v>111.599</v>
      </c>
      <c r="J158" s="6">
        <v>310</v>
      </c>
      <c r="K158" s="23" t="s">
        <v>64</v>
      </c>
      <c r="L158" s="4">
        <f t="shared" si="7"/>
        <v>34595.69</v>
      </c>
      <c r="M158" s="10">
        <f t="shared" si="8"/>
        <v>2.383333333333345</v>
      </c>
      <c r="N158" s="12" t="s">
        <v>44</v>
      </c>
      <c r="O158" s="6">
        <v>63</v>
      </c>
      <c r="P158" s="15" t="s">
        <v>19</v>
      </c>
      <c r="Q158" s="20"/>
      <c r="R158" s="9"/>
      <c r="S158" s="24"/>
      <c r="T158" s="25"/>
    </row>
    <row r="159" spans="1:20" ht="12">
      <c r="A159" s="1">
        <v>21598</v>
      </c>
      <c r="B159" s="5" t="s">
        <v>0</v>
      </c>
      <c r="C159" s="2" t="s">
        <v>21</v>
      </c>
      <c r="D159" s="3">
        <v>0.672222222222222</v>
      </c>
      <c r="E159" s="2" t="s">
        <v>28</v>
      </c>
      <c r="F159" s="3">
        <v>0.7625</v>
      </c>
      <c r="G159" s="8">
        <f t="shared" si="6"/>
        <v>130.00000000000017</v>
      </c>
      <c r="H159" s="14"/>
      <c r="I159" s="18">
        <v>111.599</v>
      </c>
      <c r="J159" s="6">
        <v>250</v>
      </c>
      <c r="K159" s="23" t="s">
        <v>36</v>
      </c>
      <c r="L159" s="4">
        <f t="shared" si="7"/>
        <v>27899.75</v>
      </c>
      <c r="M159" s="10">
        <f t="shared" si="8"/>
        <v>2.1666666666666696</v>
      </c>
      <c r="N159" s="12" t="s">
        <v>44</v>
      </c>
      <c r="O159" s="6">
        <v>63</v>
      </c>
      <c r="P159" s="15" t="s">
        <v>19</v>
      </c>
      <c r="Q159" s="20"/>
      <c r="R159" s="9"/>
      <c r="S159" s="24"/>
      <c r="T159" s="25"/>
    </row>
    <row r="160" spans="1:20" ht="12">
      <c r="A160" s="1">
        <v>21599</v>
      </c>
      <c r="B160" s="5" t="s">
        <v>0</v>
      </c>
      <c r="C160" s="2" t="s">
        <v>28</v>
      </c>
      <c r="D160" s="3">
        <v>0.564583333333333</v>
      </c>
      <c r="E160" s="2" t="s">
        <v>21</v>
      </c>
      <c r="F160" s="3">
        <v>0.661805555555556</v>
      </c>
      <c r="G160" s="8">
        <f t="shared" si="6"/>
        <v>140.0000000000011</v>
      </c>
      <c r="H160" s="14"/>
      <c r="I160" s="18">
        <v>111.599</v>
      </c>
      <c r="J160" s="6">
        <v>250</v>
      </c>
      <c r="K160" s="23" t="s">
        <v>36</v>
      </c>
      <c r="L160" s="4">
        <f t="shared" si="7"/>
        <v>27899.75</v>
      </c>
      <c r="M160" s="10">
        <f t="shared" si="8"/>
        <v>2.3333333333333517</v>
      </c>
      <c r="N160" s="12" t="s">
        <v>45</v>
      </c>
      <c r="O160" s="6">
        <v>159</v>
      </c>
      <c r="P160" s="15" t="s">
        <v>19</v>
      </c>
      <c r="Q160" s="20"/>
      <c r="R160" s="9"/>
      <c r="S160" s="24"/>
      <c r="T160" s="25"/>
    </row>
    <row r="161" spans="1:21" ht="12">
      <c r="A161" s="1">
        <v>21600</v>
      </c>
      <c r="B161" s="5" t="s">
        <v>0</v>
      </c>
      <c r="C161" s="2" t="s">
        <v>21</v>
      </c>
      <c r="D161" s="3">
        <v>0.755555555555556</v>
      </c>
      <c r="E161" s="2" t="s">
        <v>28</v>
      </c>
      <c r="F161" s="3">
        <v>0.84375</v>
      </c>
      <c r="G161" s="8">
        <f t="shared" si="6"/>
        <v>126.99999999999939</v>
      </c>
      <c r="H161" s="14"/>
      <c r="I161" s="18">
        <v>111.599</v>
      </c>
      <c r="J161" s="6">
        <v>302</v>
      </c>
      <c r="K161" s="23" t="s">
        <v>35</v>
      </c>
      <c r="L161" s="4">
        <f t="shared" si="7"/>
        <v>33702.898</v>
      </c>
      <c r="M161" s="10">
        <f t="shared" si="8"/>
        <v>2.1166666666666565</v>
      </c>
      <c r="N161" s="12" t="s">
        <v>44</v>
      </c>
      <c r="O161" s="6">
        <v>63</v>
      </c>
      <c r="P161" s="15" t="s">
        <v>19</v>
      </c>
      <c r="Q161" s="20"/>
      <c r="R161" s="9"/>
      <c r="S161" s="24"/>
      <c r="T161" s="25"/>
      <c r="U161" s="27"/>
    </row>
    <row r="162" spans="1:21" ht="12">
      <c r="A162" s="1">
        <v>21601</v>
      </c>
      <c r="B162" s="5" t="s">
        <v>0</v>
      </c>
      <c r="C162" s="2" t="s">
        <v>28</v>
      </c>
      <c r="D162" s="3">
        <v>0.684027777777778</v>
      </c>
      <c r="E162" s="2" t="s">
        <v>21</v>
      </c>
      <c r="F162" s="3">
        <v>0.777777777777778</v>
      </c>
      <c r="G162" s="8">
        <f t="shared" si="6"/>
        <v>135</v>
      </c>
      <c r="H162" s="14"/>
      <c r="I162" s="18">
        <v>111.599</v>
      </c>
      <c r="J162" s="6">
        <v>250</v>
      </c>
      <c r="K162" s="23" t="s">
        <v>36</v>
      </c>
      <c r="L162" s="4">
        <f t="shared" si="7"/>
        <v>27899.75</v>
      </c>
      <c r="M162" s="10">
        <f t="shared" si="8"/>
        <v>2.25</v>
      </c>
      <c r="N162" s="12" t="s">
        <v>44</v>
      </c>
      <c r="O162" s="6">
        <v>63</v>
      </c>
      <c r="P162" s="15" t="s">
        <v>19</v>
      </c>
      <c r="Q162" s="20"/>
      <c r="R162" s="9"/>
      <c r="S162" s="24"/>
      <c r="T162" s="25"/>
      <c r="U162" s="27"/>
    </row>
    <row r="163" spans="1:21" ht="24">
      <c r="A163" s="1">
        <v>21602</v>
      </c>
      <c r="B163" s="5" t="s">
        <v>0</v>
      </c>
      <c r="C163" s="2" t="s">
        <v>21</v>
      </c>
      <c r="D163" s="3">
        <v>0.838888888888889</v>
      </c>
      <c r="E163" s="2" t="s">
        <v>28</v>
      </c>
      <c r="F163" s="3">
        <v>0.927083333333333</v>
      </c>
      <c r="G163" s="8">
        <f t="shared" si="6"/>
        <v>126.99999999999939</v>
      </c>
      <c r="H163" s="14"/>
      <c r="I163" s="18">
        <v>111.599</v>
      </c>
      <c r="J163" s="6">
        <v>310</v>
      </c>
      <c r="K163" s="23" t="s">
        <v>50</v>
      </c>
      <c r="L163" s="4">
        <f t="shared" si="7"/>
        <v>34595.69</v>
      </c>
      <c r="M163" s="10">
        <f t="shared" si="8"/>
        <v>2.1166666666666565</v>
      </c>
      <c r="N163" s="12" t="s">
        <v>44</v>
      </c>
      <c r="O163" s="6">
        <v>63</v>
      </c>
      <c r="P163" s="15" t="s">
        <v>19</v>
      </c>
      <c r="Q163" s="20"/>
      <c r="R163" s="9"/>
      <c r="S163" s="24"/>
      <c r="T163" s="25"/>
      <c r="U163" s="27"/>
    </row>
    <row r="164" spans="1:20" ht="12">
      <c r="A164" s="1">
        <v>21603</v>
      </c>
      <c r="B164" s="5" t="s">
        <v>0</v>
      </c>
      <c r="C164" s="2" t="s">
        <v>17</v>
      </c>
      <c r="D164" s="3">
        <v>0.690972222222222</v>
      </c>
      <c r="E164" s="2" t="s">
        <v>21</v>
      </c>
      <c r="F164" s="3">
        <v>0.817361111111111</v>
      </c>
      <c r="G164" s="8">
        <f t="shared" si="6"/>
        <v>182.00000000000014</v>
      </c>
      <c r="H164" s="14"/>
      <c r="I164" s="18">
        <v>177.55</v>
      </c>
      <c r="J164" s="6">
        <v>250</v>
      </c>
      <c r="K164" s="23" t="s">
        <v>36</v>
      </c>
      <c r="L164" s="4">
        <f t="shared" si="7"/>
        <v>44387.5</v>
      </c>
      <c r="M164" s="10">
        <f t="shared" si="8"/>
        <v>3.033333333333336</v>
      </c>
      <c r="N164" s="12" t="s">
        <v>44</v>
      </c>
      <c r="O164" s="6">
        <v>63</v>
      </c>
      <c r="P164" s="15" t="s">
        <v>19</v>
      </c>
      <c r="Q164" s="20"/>
      <c r="R164" s="9"/>
      <c r="S164" s="24"/>
      <c r="T164" s="25"/>
    </row>
    <row r="165" spans="1:20" ht="12">
      <c r="A165" s="1">
        <v>21665</v>
      </c>
      <c r="B165" s="5" t="s">
        <v>0</v>
      </c>
      <c r="C165" s="2" t="s">
        <v>22</v>
      </c>
      <c r="D165" s="3">
        <v>0.319444444444444</v>
      </c>
      <c r="E165" s="2" t="s">
        <v>17</v>
      </c>
      <c r="F165" s="3">
        <v>0.352777777777778</v>
      </c>
      <c r="G165" s="8">
        <f t="shared" si="6"/>
        <v>48.00000000000103</v>
      </c>
      <c r="H165" s="14"/>
      <c r="I165" s="18">
        <v>43.16</v>
      </c>
      <c r="J165" s="6">
        <v>359</v>
      </c>
      <c r="K165" s="23" t="s">
        <v>65</v>
      </c>
      <c r="L165" s="4">
        <f t="shared" si="7"/>
        <v>15494.439999999999</v>
      </c>
      <c r="M165" s="10">
        <f t="shared" si="8"/>
        <v>0.8000000000000171</v>
      </c>
      <c r="N165" s="12" t="s">
        <v>44</v>
      </c>
      <c r="O165" s="6">
        <v>63</v>
      </c>
      <c r="P165" s="15" t="s">
        <v>19</v>
      </c>
      <c r="Q165" s="20"/>
      <c r="R165" s="9"/>
      <c r="S165" s="24"/>
      <c r="T165" s="25"/>
    </row>
    <row r="166" spans="1:20" ht="12">
      <c r="A166" s="1">
        <v>21667</v>
      </c>
      <c r="B166" s="5" t="s">
        <v>0</v>
      </c>
      <c r="C166" s="2" t="s">
        <v>26</v>
      </c>
      <c r="D166" s="3">
        <v>0.232638888888889</v>
      </c>
      <c r="E166" s="2" t="s">
        <v>22</v>
      </c>
      <c r="F166" s="3">
        <v>0.305555555555556</v>
      </c>
      <c r="G166" s="8">
        <f t="shared" si="6"/>
        <v>105.00000000000051</v>
      </c>
      <c r="H166" s="14"/>
      <c r="I166" s="18">
        <v>102.914</v>
      </c>
      <c r="J166" s="6">
        <v>302</v>
      </c>
      <c r="K166" s="23" t="s">
        <v>35</v>
      </c>
      <c r="L166" s="4">
        <f t="shared" si="7"/>
        <v>31080.028000000002</v>
      </c>
      <c r="M166" s="10">
        <f t="shared" si="8"/>
        <v>1.7500000000000084</v>
      </c>
      <c r="N166" s="12" t="s">
        <v>44</v>
      </c>
      <c r="O166" s="6">
        <v>63</v>
      </c>
      <c r="P166" s="15" t="s">
        <v>19</v>
      </c>
      <c r="Q166" s="20"/>
      <c r="R166" s="9"/>
      <c r="S166" s="24"/>
      <c r="T166" s="25"/>
    </row>
    <row r="167" spans="1:20" ht="12">
      <c r="A167" s="1">
        <v>21669</v>
      </c>
      <c r="B167" s="5" t="s">
        <v>0</v>
      </c>
      <c r="C167" s="2" t="s">
        <v>26</v>
      </c>
      <c r="D167" s="3">
        <v>0.399305555555556</v>
      </c>
      <c r="E167" s="2" t="s">
        <v>22</v>
      </c>
      <c r="F167" s="3">
        <v>0.473611111111111</v>
      </c>
      <c r="G167" s="8">
        <f t="shared" si="6"/>
        <v>106.99999999999915</v>
      </c>
      <c r="H167" s="14"/>
      <c r="I167" s="18">
        <v>102.914</v>
      </c>
      <c r="J167" s="6">
        <v>250</v>
      </c>
      <c r="K167" s="23" t="s">
        <v>36</v>
      </c>
      <c r="L167" s="4">
        <f t="shared" si="7"/>
        <v>25728.5</v>
      </c>
      <c r="M167" s="10">
        <f t="shared" si="8"/>
        <v>1.783333333333319</v>
      </c>
      <c r="N167" s="12" t="s">
        <v>44</v>
      </c>
      <c r="O167" s="6">
        <v>63</v>
      </c>
      <c r="P167" s="15" t="s">
        <v>19</v>
      </c>
      <c r="Q167" s="20"/>
      <c r="R167" s="9"/>
      <c r="S167" s="24"/>
      <c r="T167" s="25"/>
    </row>
    <row r="168" spans="1:21" ht="12">
      <c r="A168" s="1">
        <v>21671</v>
      </c>
      <c r="B168" s="5" t="s">
        <v>0</v>
      </c>
      <c r="C168" s="2" t="s">
        <v>17</v>
      </c>
      <c r="D168" s="3">
        <v>0.270833333333333</v>
      </c>
      <c r="E168" s="2" t="s">
        <v>31</v>
      </c>
      <c r="F168" s="3">
        <v>0.313194444444444</v>
      </c>
      <c r="G168" s="8">
        <f t="shared" si="6"/>
        <v>60.999999999999865</v>
      </c>
      <c r="H168" s="14"/>
      <c r="I168" s="18">
        <v>82.54</v>
      </c>
      <c r="J168" s="6">
        <v>302</v>
      </c>
      <c r="K168" s="23" t="s">
        <v>35</v>
      </c>
      <c r="L168" s="4">
        <f t="shared" si="7"/>
        <v>24927.08</v>
      </c>
      <c r="M168" s="10">
        <f t="shared" si="8"/>
        <v>1.0166666666666644</v>
      </c>
      <c r="N168" s="12" t="s">
        <v>44</v>
      </c>
      <c r="O168" s="6">
        <v>63</v>
      </c>
      <c r="P168" s="15" t="s">
        <v>19</v>
      </c>
      <c r="Q168" s="20"/>
      <c r="R168" s="9"/>
      <c r="S168" s="24"/>
      <c r="T168" s="25"/>
      <c r="U168" s="27"/>
    </row>
    <row r="169" spans="1:20" ht="12">
      <c r="A169" s="1">
        <v>21672</v>
      </c>
      <c r="B169" s="5" t="s">
        <v>0</v>
      </c>
      <c r="C169" s="2" t="s">
        <v>17</v>
      </c>
      <c r="D169" s="3">
        <v>0.565972222222222</v>
      </c>
      <c r="E169" s="2" t="s">
        <v>22</v>
      </c>
      <c r="F169" s="3">
        <v>0.597222222222222</v>
      </c>
      <c r="G169" s="8">
        <f t="shared" si="6"/>
        <v>45</v>
      </c>
      <c r="H169" s="14"/>
      <c r="I169" s="18">
        <v>43.16</v>
      </c>
      <c r="J169" s="6">
        <v>52</v>
      </c>
      <c r="K169" s="23" t="s">
        <v>34</v>
      </c>
      <c r="L169" s="4">
        <f t="shared" si="7"/>
        <v>2244.3199999999997</v>
      </c>
      <c r="M169" s="10">
        <f t="shared" si="8"/>
        <v>0.75</v>
      </c>
      <c r="N169" s="12" t="s">
        <v>44</v>
      </c>
      <c r="O169" s="6">
        <v>63</v>
      </c>
      <c r="P169" s="15" t="s">
        <v>19</v>
      </c>
      <c r="Q169" s="20"/>
      <c r="R169" s="9"/>
      <c r="S169" s="24"/>
      <c r="T169" s="25"/>
    </row>
    <row r="170" spans="1:20" ht="12">
      <c r="A170" s="1">
        <v>21673</v>
      </c>
      <c r="B170" s="5" t="s">
        <v>0</v>
      </c>
      <c r="C170" s="2" t="s">
        <v>26</v>
      </c>
      <c r="D170" s="3">
        <v>0.524305555555556</v>
      </c>
      <c r="E170" s="2" t="s">
        <v>22</v>
      </c>
      <c r="F170" s="3">
        <v>0.597222222222222</v>
      </c>
      <c r="G170" s="8">
        <f t="shared" si="6"/>
        <v>104.99999999999899</v>
      </c>
      <c r="H170" s="14"/>
      <c r="I170" s="18">
        <v>102.914</v>
      </c>
      <c r="J170" s="6">
        <v>250</v>
      </c>
      <c r="K170" s="23" t="s">
        <v>36</v>
      </c>
      <c r="L170" s="4">
        <f t="shared" si="7"/>
        <v>25728.5</v>
      </c>
      <c r="M170" s="10">
        <f t="shared" si="8"/>
        <v>1.7499999999999831</v>
      </c>
      <c r="N170" s="12" t="s">
        <v>44</v>
      </c>
      <c r="O170" s="6">
        <v>63</v>
      </c>
      <c r="P170" s="15">
        <v>21677</v>
      </c>
      <c r="Q170" s="20"/>
      <c r="R170" s="9"/>
      <c r="S170" s="24"/>
      <c r="T170" s="25"/>
    </row>
    <row r="171" spans="1:20" ht="24">
      <c r="A171" s="1">
        <v>21675</v>
      </c>
      <c r="B171" s="5" t="s">
        <v>0</v>
      </c>
      <c r="C171" s="2" t="s">
        <v>22</v>
      </c>
      <c r="D171" s="3">
        <v>0.819444444444444</v>
      </c>
      <c r="E171" s="2" t="s">
        <v>26</v>
      </c>
      <c r="F171" s="3">
        <v>0.892361111111111</v>
      </c>
      <c r="G171" s="8">
        <f aca="true" t="shared" si="9" ref="G171:G223">(F171-D171)*1440</f>
        <v>105.00000000000058</v>
      </c>
      <c r="H171" s="14"/>
      <c r="I171" s="18">
        <v>102.914</v>
      </c>
      <c r="J171" s="6">
        <v>250</v>
      </c>
      <c r="K171" s="23" t="s">
        <v>42</v>
      </c>
      <c r="L171" s="4">
        <f t="shared" si="7"/>
        <v>25728.5</v>
      </c>
      <c r="M171" s="10">
        <f t="shared" si="8"/>
        <v>1.7500000000000098</v>
      </c>
      <c r="N171" s="12" t="s">
        <v>44</v>
      </c>
      <c r="O171" s="6">
        <v>63</v>
      </c>
      <c r="P171" s="15">
        <v>21679</v>
      </c>
      <c r="Q171" s="20"/>
      <c r="R171" s="9"/>
      <c r="S171" s="24"/>
      <c r="T171" s="25"/>
    </row>
    <row r="172" spans="1:20" ht="12">
      <c r="A172" s="1">
        <v>21676</v>
      </c>
      <c r="B172" s="5" t="s">
        <v>0</v>
      </c>
      <c r="C172" s="2" t="s">
        <v>17</v>
      </c>
      <c r="D172" s="3">
        <v>0.602777777777778</v>
      </c>
      <c r="E172" s="2" t="s">
        <v>22</v>
      </c>
      <c r="F172" s="3">
        <v>0.638888888888889</v>
      </c>
      <c r="G172" s="8">
        <f t="shared" si="9"/>
        <v>51.999999999999815</v>
      </c>
      <c r="H172" s="14"/>
      <c r="I172" s="18">
        <v>43.16</v>
      </c>
      <c r="J172" s="6">
        <v>63</v>
      </c>
      <c r="K172" s="23" t="s">
        <v>38</v>
      </c>
      <c r="L172" s="4">
        <f aca="true" t="shared" si="10" ref="L172:L224">I172*J172</f>
        <v>2719.08</v>
      </c>
      <c r="M172" s="10">
        <f aca="true" t="shared" si="11" ref="M172:M224">(F172-D172)*24</f>
        <v>0.8666666666666636</v>
      </c>
      <c r="N172" s="12" t="s">
        <v>45</v>
      </c>
      <c r="O172" s="6">
        <v>159</v>
      </c>
      <c r="P172" s="15" t="s">
        <v>19</v>
      </c>
      <c r="Q172" s="20"/>
      <c r="R172" s="9"/>
      <c r="S172" s="24"/>
      <c r="T172" s="25"/>
    </row>
    <row r="173" spans="1:20" ht="12">
      <c r="A173" s="1">
        <v>21677</v>
      </c>
      <c r="B173" s="5" t="s">
        <v>0</v>
      </c>
      <c r="C173" s="2" t="s">
        <v>26</v>
      </c>
      <c r="D173" s="3">
        <v>0.565972222222222</v>
      </c>
      <c r="E173" s="2" t="s">
        <v>22</v>
      </c>
      <c r="F173" s="3">
        <v>0.638888888888889</v>
      </c>
      <c r="G173" s="8">
        <f t="shared" si="9"/>
        <v>105.00000000000043</v>
      </c>
      <c r="H173" s="14"/>
      <c r="I173" s="18">
        <v>102.914</v>
      </c>
      <c r="J173" s="6">
        <v>302</v>
      </c>
      <c r="K173" s="23" t="s">
        <v>35</v>
      </c>
      <c r="L173" s="4">
        <f t="shared" si="10"/>
        <v>31080.028000000002</v>
      </c>
      <c r="M173" s="10">
        <f t="shared" si="11"/>
        <v>1.750000000000007</v>
      </c>
      <c r="N173" s="12" t="s">
        <v>44</v>
      </c>
      <c r="O173" s="6">
        <v>63</v>
      </c>
      <c r="P173" s="15" t="s">
        <v>19</v>
      </c>
      <c r="Q173" s="20"/>
      <c r="R173" s="9"/>
      <c r="S173" s="24"/>
      <c r="T173" s="25"/>
    </row>
    <row r="174" spans="1:20" ht="12">
      <c r="A174" s="1">
        <v>21679</v>
      </c>
      <c r="B174" s="5" t="s">
        <v>0</v>
      </c>
      <c r="C174" s="2" t="s">
        <v>22</v>
      </c>
      <c r="D174" s="3">
        <v>0.861111111111111</v>
      </c>
      <c r="E174" s="2" t="s">
        <v>26</v>
      </c>
      <c r="F174" s="3">
        <v>0.925</v>
      </c>
      <c r="G174" s="8">
        <f t="shared" si="9"/>
        <v>92.00000000000016</v>
      </c>
      <c r="H174" s="14"/>
      <c r="I174" s="18">
        <v>102.914</v>
      </c>
      <c r="J174" s="6">
        <v>250</v>
      </c>
      <c r="K174" s="23" t="s">
        <v>36</v>
      </c>
      <c r="L174" s="4">
        <f t="shared" si="10"/>
        <v>25728.5</v>
      </c>
      <c r="M174" s="10">
        <f t="shared" si="11"/>
        <v>1.5333333333333359</v>
      </c>
      <c r="N174" s="12" t="s">
        <v>44</v>
      </c>
      <c r="O174" s="6">
        <v>63</v>
      </c>
      <c r="P174" s="15" t="s">
        <v>19</v>
      </c>
      <c r="Q174" s="20"/>
      <c r="R174" s="9"/>
      <c r="S174" s="24"/>
      <c r="T174" s="25"/>
    </row>
    <row r="175" spans="1:20" ht="12">
      <c r="A175" s="1">
        <v>21694</v>
      </c>
      <c r="B175" s="5" t="s">
        <v>0</v>
      </c>
      <c r="C175" s="2" t="s">
        <v>17</v>
      </c>
      <c r="D175" s="3">
        <v>0.644444444444444</v>
      </c>
      <c r="E175" s="2" t="s">
        <v>22</v>
      </c>
      <c r="F175" s="3">
        <v>0.680555555555556</v>
      </c>
      <c r="G175" s="8">
        <f t="shared" si="9"/>
        <v>52.00000000000125</v>
      </c>
      <c r="H175" s="14"/>
      <c r="I175" s="18">
        <v>43.16</v>
      </c>
      <c r="J175" s="6">
        <v>250</v>
      </c>
      <c r="K175" s="23" t="s">
        <v>36</v>
      </c>
      <c r="L175" s="4">
        <f t="shared" si="10"/>
        <v>10790</v>
      </c>
      <c r="M175" s="10">
        <f t="shared" si="11"/>
        <v>0.8666666666666876</v>
      </c>
      <c r="N175" s="12" t="s">
        <v>44</v>
      </c>
      <c r="O175" s="6">
        <v>63</v>
      </c>
      <c r="P175" s="15">
        <v>21586</v>
      </c>
      <c r="Q175" s="20"/>
      <c r="R175" s="9"/>
      <c r="S175" s="24"/>
      <c r="T175" s="25"/>
    </row>
    <row r="176" spans="1:20" ht="12">
      <c r="A176" s="1">
        <v>21695</v>
      </c>
      <c r="B176" s="5" t="s">
        <v>0</v>
      </c>
      <c r="C176" s="2" t="s">
        <v>22</v>
      </c>
      <c r="D176" s="3">
        <v>0.444444444444444</v>
      </c>
      <c r="E176" s="2" t="s">
        <v>17</v>
      </c>
      <c r="F176" s="3">
        <v>0.475694444444444</v>
      </c>
      <c r="G176" s="8">
        <f t="shared" si="9"/>
        <v>45</v>
      </c>
      <c r="H176" s="14"/>
      <c r="I176" s="18">
        <v>43.16</v>
      </c>
      <c r="J176" s="6">
        <v>250</v>
      </c>
      <c r="K176" s="23" t="s">
        <v>36</v>
      </c>
      <c r="L176" s="4">
        <f t="shared" si="10"/>
        <v>10790</v>
      </c>
      <c r="M176" s="10">
        <f t="shared" si="11"/>
        <v>0.75</v>
      </c>
      <c r="N176" s="12" t="s">
        <v>44</v>
      </c>
      <c r="O176" s="6">
        <v>63</v>
      </c>
      <c r="P176" s="15" t="s">
        <v>19</v>
      </c>
      <c r="Q176" s="20"/>
      <c r="R176" s="9"/>
      <c r="S176" s="24"/>
      <c r="T176" s="25"/>
    </row>
    <row r="177" spans="1:20" ht="24">
      <c r="A177" s="1">
        <v>21696</v>
      </c>
      <c r="B177" s="5" t="s">
        <v>0</v>
      </c>
      <c r="C177" s="2" t="s">
        <v>21</v>
      </c>
      <c r="D177" s="3">
        <v>0.208333333333333</v>
      </c>
      <c r="E177" s="2" t="s">
        <v>17</v>
      </c>
      <c r="F177" s="3">
        <v>0.3125</v>
      </c>
      <c r="G177" s="8">
        <f t="shared" si="9"/>
        <v>150.00000000000045</v>
      </c>
      <c r="H177" s="14"/>
      <c r="I177" s="18">
        <v>177.55</v>
      </c>
      <c r="J177" s="6">
        <v>115</v>
      </c>
      <c r="K177" s="23" t="s">
        <v>51</v>
      </c>
      <c r="L177" s="4">
        <f t="shared" si="10"/>
        <v>20418.25</v>
      </c>
      <c r="M177" s="10">
        <f t="shared" si="11"/>
        <v>2.500000000000008</v>
      </c>
      <c r="N177" s="12" t="s">
        <v>44</v>
      </c>
      <c r="O177" s="6">
        <v>63</v>
      </c>
      <c r="P177" s="15" t="s">
        <v>19</v>
      </c>
      <c r="Q177" s="20"/>
      <c r="R177" s="9"/>
      <c r="S177" s="24"/>
      <c r="T177" s="25"/>
    </row>
    <row r="178" spans="1:21" ht="12">
      <c r="A178" s="1">
        <v>21697</v>
      </c>
      <c r="B178" s="5" t="s">
        <v>0</v>
      </c>
      <c r="C178" s="2" t="s">
        <v>28</v>
      </c>
      <c r="D178" s="3">
        <v>0.564583333333333</v>
      </c>
      <c r="E178" s="2" t="s">
        <v>21</v>
      </c>
      <c r="F178" s="3">
        <v>0.661805555555556</v>
      </c>
      <c r="G178" s="8">
        <f t="shared" si="9"/>
        <v>140.0000000000011</v>
      </c>
      <c r="H178" s="14"/>
      <c r="I178" s="18">
        <v>111.599</v>
      </c>
      <c r="J178" s="6">
        <v>52</v>
      </c>
      <c r="K178" s="23" t="s">
        <v>34</v>
      </c>
      <c r="L178" s="4">
        <f t="shared" si="10"/>
        <v>5803.148</v>
      </c>
      <c r="M178" s="10">
        <f t="shared" si="11"/>
        <v>2.3333333333333517</v>
      </c>
      <c r="N178" s="12" t="s">
        <v>44</v>
      </c>
      <c r="O178" s="6">
        <v>63</v>
      </c>
      <c r="P178" s="15" t="s">
        <v>19</v>
      </c>
      <c r="Q178" s="20"/>
      <c r="R178" s="9"/>
      <c r="S178" s="24"/>
      <c r="T178" s="25"/>
      <c r="U178" s="27"/>
    </row>
    <row r="179" spans="1:20" ht="12">
      <c r="A179" s="1">
        <v>21698</v>
      </c>
      <c r="B179" s="5" t="s">
        <v>0</v>
      </c>
      <c r="C179" s="2" t="s">
        <v>17</v>
      </c>
      <c r="D179" s="3">
        <v>0.894444444444444</v>
      </c>
      <c r="E179" s="2" t="s">
        <v>22</v>
      </c>
      <c r="F179" s="3">
        <v>0.925694444444444</v>
      </c>
      <c r="G179" s="8">
        <f t="shared" si="9"/>
        <v>45</v>
      </c>
      <c r="H179" s="14"/>
      <c r="I179" s="18">
        <v>43.16</v>
      </c>
      <c r="J179" s="6">
        <v>250</v>
      </c>
      <c r="K179" s="23" t="s">
        <v>36</v>
      </c>
      <c r="L179" s="4">
        <f t="shared" si="10"/>
        <v>10790</v>
      </c>
      <c r="M179" s="10">
        <f t="shared" si="11"/>
        <v>0.75</v>
      </c>
      <c r="N179" s="12" t="s">
        <v>44</v>
      </c>
      <c r="O179" s="6">
        <v>63</v>
      </c>
      <c r="P179" s="15" t="s">
        <v>19</v>
      </c>
      <c r="Q179" s="20"/>
      <c r="R179" s="9"/>
      <c r="S179" s="24"/>
      <c r="T179" s="25"/>
    </row>
    <row r="180" spans="1:20" ht="12">
      <c r="A180" s="1">
        <v>21699</v>
      </c>
      <c r="B180" s="5" t="s">
        <v>0</v>
      </c>
      <c r="C180" s="2" t="s">
        <v>29</v>
      </c>
      <c r="D180" s="3">
        <v>0.313888888888889</v>
      </c>
      <c r="E180" s="2" t="s">
        <v>21</v>
      </c>
      <c r="F180" s="3">
        <v>0.338194444444444</v>
      </c>
      <c r="G180" s="8">
        <f t="shared" si="9"/>
        <v>34.99999999999923</v>
      </c>
      <c r="H180" s="14"/>
      <c r="I180" s="18">
        <v>29.813</v>
      </c>
      <c r="J180" s="6">
        <v>63</v>
      </c>
      <c r="K180" s="23" t="s">
        <v>38</v>
      </c>
      <c r="L180" s="4">
        <f t="shared" si="10"/>
        <v>1878.2189999999998</v>
      </c>
      <c r="M180" s="10">
        <f t="shared" si="11"/>
        <v>0.5833333333333206</v>
      </c>
      <c r="N180" s="12" t="s">
        <v>43</v>
      </c>
      <c r="O180" s="6">
        <v>145</v>
      </c>
      <c r="P180" s="15" t="s">
        <v>19</v>
      </c>
      <c r="Q180" s="20"/>
      <c r="R180" s="9"/>
      <c r="S180" s="24"/>
      <c r="T180" s="25"/>
    </row>
    <row r="181" spans="1:20" ht="12">
      <c r="A181" s="1">
        <v>21777</v>
      </c>
      <c r="B181" s="5" t="s">
        <v>0</v>
      </c>
      <c r="C181" s="2" t="s">
        <v>26</v>
      </c>
      <c r="D181" s="3">
        <v>0.399305555555556</v>
      </c>
      <c r="E181" s="2" t="s">
        <v>22</v>
      </c>
      <c r="F181" s="3">
        <v>0.472222222222222</v>
      </c>
      <c r="G181" s="8">
        <f t="shared" si="9"/>
        <v>104.99999999999899</v>
      </c>
      <c r="H181" s="14"/>
      <c r="I181" s="18">
        <v>102.914</v>
      </c>
      <c r="J181" s="6">
        <v>63</v>
      </c>
      <c r="K181" s="23" t="s">
        <v>66</v>
      </c>
      <c r="L181" s="4">
        <f t="shared" si="10"/>
        <v>6483.582</v>
      </c>
      <c r="M181" s="10">
        <f t="shared" si="11"/>
        <v>1.7499999999999831</v>
      </c>
      <c r="N181" s="12" t="s">
        <v>44</v>
      </c>
      <c r="O181" s="6">
        <v>63</v>
      </c>
      <c r="P181" s="15" t="s">
        <v>19</v>
      </c>
      <c r="Q181" s="20"/>
      <c r="R181" s="9"/>
      <c r="S181" s="24"/>
      <c r="T181" s="25"/>
    </row>
    <row r="182" spans="1:21" ht="12">
      <c r="A182" s="1">
        <v>21778</v>
      </c>
      <c r="B182" s="5" t="s">
        <v>0</v>
      </c>
      <c r="C182" s="2" t="s">
        <v>21</v>
      </c>
      <c r="D182" s="3">
        <v>0.232638888888889</v>
      </c>
      <c r="E182" s="2" t="s">
        <v>29</v>
      </c>
      <c r="F182" s="3">
        <v>0.256944444444444</v>
      </c>
      <c r="G182" s="8">
        <f t="shared" si="9"/>
        <v>34.999999999999154</v>
      </c>
      <c r="H182" s="14"/>
      <c r="I182" s="18">
        <v>29.813</v>
      </c>
      <c r="J182" s="6">
        <v>365</v>
      </c>
      <c r="K182" s="23" t="s">
        <v>37</v>
      </c>
      <c r="L182" s="4">
        <f t="shared" si="10"/>
        <v>10881.744999999999</v>
      </c>
      <c r="M182" s="10">
        <f t="shared" si="11"/>
        <v>0.5833333333333193</v>
      </c>
      <c r="N182" s="12" t="s">
        <v>43</v>
      </c>
      <c r="O182" s="6">
        <v>145</v>
      </c>
      <c r="P182" s="15">
        <v>21910</v>
      </c>
      <c r="Q182" s="20"/>
      <c r="R182" s="9"/>
      <c r="S182" s="24"/>
      <c r="T182" s="25"/>
      <c r="U182" s="27"/>
    </row>
    <row r="183" spans="1:20" ht="12">
      <c r="A183" s="1">
        <v>21780</v>
      </c>
      <c r="B183" s="5" t="s">
        <v>0</v>
      </c>
      <c r="C183" s="2" t="s">
        <v>17</v>
      </c>
      <c r="D183" s="3">
        <v>0.861805555555556</v>
      </c>
      <c r="E183" s="2" t="s">
        <v>26</v>
      </c>
      <c r="F183" s="3">
        <v>0.892361111111111</v>
      </c>
      <c r="G183" s="8">
        <f t="shared" si="9"/>
        <v>43.999999999999204</v>
      </c>
      <c r="H183" s="14"/>
      <c r="I183" s="18">
        <v>59.754</v>
      </c>
      <c r="J183" s="6">
        <v>52</v>
      </c>
      <c r="K183" s="23" t="s">
        <v>34</v>
      </c>
      <c r="L183" s="4">
        <f t="shared" si="10"/>
        <v>3107.208</v>
      </c>
      <c r="M183" s="10">
        <f t="shared" si="11"/>
        <v>0.7333333333333201</v>
      </c>
      <c r="N183" s="12" t="s">
        <v>44</v>
      </c>
      <c r="O183" s="6">
        <v>63</v>
      </c>
      <c r="P183" s="15" t="s">
        <v>19</v>
      </c>
      <c r="Q183" s="20"/>
      <c r="R183" s="9"/>
      <c r="S183" s="24"/>
      <c r="T183" s="25"/>
    </row>
    <row r="184" spans="1:20" ht="12">
      <c r="A184" s="1">
        <v>21787</v>
      </c>
      <c r="B184" s="5" t="s">
        <v>0</v>
      </c>
      <c r="C184" s="2" t="s">
        <v>23</v>
      </c>
      <c r="D184" s="3">
        <v>0.531944444444444</v>
      </c>
      <c r="E184" s="2" t="s">
        <v>27</v>
      </c>
      <c r="F184" s="3">
        <v>0.588888888888889</v>
      </c>
      <c r="G184" s="8">
        <f t="shared" si="9"/>
        <v>82.00000000000082</v>
      </c>
      <c r="H184" s="14"/>
      <c r="I184" s="18">
        <v>92.212</v>
      </c>
      <c r="J184" s="6">
        <v>59</v>
      </c>
      <c r="K184" s="23" t="s">
        <v>67</v>
      </c>
      <c r="L184" s="4">
        <f t="shared" si="10"/>
        <v>5440.508</v>
      </c>
      <c r="M184" s="10">
        <f t="shared" si="11"/>
        <v>1.3666666666666805</v>
      </c>
      <c r="N184" s="12" t="s">
        <v>75</v>
      </c>
      <c r="O184" s="6">
        <v>134</v>
      </c>
      <c r="P184" s="15">
        <v>12867</v>
      </c>
      <c r="Q184" s="20"/>
      <c r="R184" s="9"/>
      <c r="S184" s="24"/>
      <c r="T184" s="25"/>
    </row>
    <row r="185" spans="1:21" ht="12">
      <c r="A185" s="1">
        <v>21788</v>
      </c>
      <c r="B185" s="5" t="s">
        <v>0</v>
      </c>
      <c r="C185" s="2" t="s">
        <v>21</v>
      </c>
      <c r="D185" s="3">
        <v>0.319444444444444</v>
      </c>
      <c r="E185" s="2" t="s">
        <v>29</v>
      </c>
      <c r="F185" s="3">
        <v>0.345833333333333</v>
      </c>
      <c r="G185" s="8">
        <f t="shared" si="9"/>
        <v>38.000000000000185</v>
      </c>
      <c r="H185" s="14"/>
      <c r="I185" s="18">
        <v>29.813</v>
      </c>
      <c r="J185" s="6">
        <v>302</v>
      </c>
      <c r="K185" s="23" t="s">
        <v>35</v>
      </c>
      <c r="L185" s="4">
        <f t="shared" si="10"/>
        <v>9003.526</v>
      </c>
      <c r="M185" s="10">
        <f t="shared" si="11"/>
        <v>0.6333333333333364</v>
      </c>
      <c r="N185" s="12" t="s">
        <v>43</v>
      </c>
      <c r="O185" s="6">
        <v>145</v>
      </c>
      <c r="P185" s="15" t="s">
        <v>19</v>
      </c>
      <c r="Q185" s="20"/>
      <c r="R185" s="9"/>
      <c r="S185" s="24"/>
      <c r="T185" s="25"/>
      <c r="U185" s="27"/>
    </row>
    <row r="186" spans="1:20" ht="12">
      <c r="A186" s="1">
        <v>21796</v>
      </c>
      <c r="B186" s="5" t="s">
        <v>0</v>
      </c>
      <c r="C186" s="2" t="s">
        <v>21</v>
      </c>
      <c r="D186" s="3">
        <v>0.246527777777778</v>
      </c>
      <c r="E186" s="2" t="s">
        <v>24</v>
      </c>
      <c r="F186" s="3">
        <v>0.359027777777778</v>
      </c>
      <c r="G186" s="8">
        <f t="shared" si="9"/>
        <v>161.99999999999997</v>
      </c>
      <c r="H186" s="14"/>
      <c r="I186" s="18">
        <v>203.075</v>
      </c>
      <c r="J186" s="6">
        <v>71</v>
      </c>
      <c r="K186" s="23" t="s">
        <v>68</v>
      </c>
      <c r="L186" s="4">
        <f t="shared" si="10"/>
        <v>14418.324999999999</v>
      </c>
      <c r="M186" s="10">
        <f t="shared" si="11"/>
        <v>2.6999999999999997</v>
      </c>
      <c r="N186" s="12" t="s">
        <v>75</v>
      </c>
      <c r="O186" s="6">
        <v>134</v>
      </c>
      <c r="P186" s="15" t="s">
        <v>19</v>
      </c>
      <c r="Q186" s="20"/>
      <c r="R186" s="9"/>
      <c r="S186" s="24"/>
      <c r="T186" s="25"/>
    </row>
    <row r="187" spans="1:20" ht="12">
      <c r="A187" s="1">
        <v>21798</v>
      </c>
      <c r="B187" s="5" t="s">
        <v>0</v>
      </c>
      <c r="C187" s="2" t="s">
        <v>24</v>
      </c>
      <c r="D187" s="3">
        <v>0.578472222222222</v>
      </c>
      <c r="E187" s="2" t="s">
        <v>23</v>
      </c>
      <c r="F187" s="3">
        <v>0.657638888888889</v>
      </c>
      <c r="G187" s="8">
        <f t="shared" si="9"/>
        <v>114.0000000000004</v>
      </c>
      <c r="H187" s="14"/>
      <c r="I187" s="18">
        <v>118.098</v>
      </c>
      <c r="J187" s="6">
        <v>71</v>
      </c>
      <c r="K187" s="23" t="s">
        <v>39</v>
      </c>
      <c r="L187" s="4">
        <f t="shared" si="10"/>
        <v>8384.958</v>
      </c>
      <c r="M187" s="10">
        <f t="shared" si="11"/>
        <v>1.9000000000000066</v>
      </c>
      <c r="N187" s="12" t="s">
        <v>75</v>
      </c>
      <c r="O187" s="6">
        <v>134</v>
      </c>
      <c r="P187" s="15" t="s">
        <v>19</v>
      </c>
      <c r="Q187" s="20"/>
      <c r="R187" s="9"/>
      <c r="S187" s="24"/>
      <c r="T187" s="25"/>
    </row>
    <row r="188" spans="1:20" ht="12">
      <c r="A188" s="1">
        <v>21888</v>
      </c>
      <c r="B188" s="5" t="s">
        <v>0</v>
      </c>
      <c r="C188" s="2" t="s">
        <v>24</v>
      </c>
      <c r="D188" s="3">
        <v>0.703472222222222</v>
      </c>
      <c r="E188" s="2" t="s">
        <v>23</v>
      </c>
      <c r="F188" s="3">
        <v>0.783333333333333</v>
      </c>
      <c r="G188" s="8">
        <f t="shared" si="9"/>
        <v>114.99999999999974</v>
      </c>
      <c r="H188" s="14"/>
      <c r="I188" s="18">
        <v>118.098</v>
      </c>
      <c r="J188" s="6">
        <v>71</v>
      </c>
      <c r="K188" s="23" t="s">
        <v>39</v>
      </c>
      <c r="L188" s="4">
        <f t="shared" si="10"/>
        <v>8384.958</v>
      </c>
      <c r="M188" s="10">
        <f t="shared" si="11"/>
        <v>1.9166666666666625</v>
      </c>
      <c r="N188" s="12" t="s">
        <v>75</v>
      </c>
      <c r="O188" s="6">
        <v>134</v>
      </c>
      <c r="P188" s="15" t="s">
        <v>19</v>
      </c>
      <c r="Q188" s="20"/>
      <c r="R188" s="9"/>
      <c r="S188" s="24"/>
      <c r="T188" s="25"/>
    </row>
    <row r="189" spans="1:20" ht="12">
      <c r="A189" s="1">
        <v>21892</v>
      </c>
      <c r="B189" s="5" t="s">
        <v>0</v>
      </c>
      <c r="C189" s="2" t="s">
        <v>24</v>
      </c>
      <c r="D189" s="3">
        <v>0.849305555555556</v>
      </c>
      <c r="E189" s="2" t="s">
        <v>23</v>
      </c>
      <c r="F189" s="3">
        <v>0.927777777777778</v>
      </c>
      <c r="G189" s="8">
        <f t="shared" si="9"/>
        <v>112.99999999999976</v>
      </c>
      <c r="H189" s="14"/>
      <c r="I189" s="18">
        <v>118.098</v>
      </c>
      <c r="J189" s="6">
        <v>59</v>
      </c>
      <c r="K189" s="23" t="s">
        <v>69</v>
      </c>
      <c r="L189" s="4">
        <f t="shared" si="10"/>
        <v>6967.782</v>
      </c>
      <c r="M189" s="10">
        <f t="shared" si="11"/>
        <v>1.8833333333333293</v>
      </c>
      <c r="N189" s="12" t="s">
        <v>75</v>
      </c>
      <c r="O189" s="6">
        <v>134</v>
      </c>
      <c r="P189" s="15" t="s">
        <v>19</v>
      </c>
      <c r="Q189" s="20"/>
      <c r="R189" s="9"/>
      <c r="S189" s="24"/>
      <c r="T189" s="25"/>
    </row>
    <row r="190" spans="1:20" ht="12">
      <c r="A190" s="1">
        <v>21896</v>
      </c>
      <c r="B190" s="5" t="s">
        <v>0</v>
      </c>
      <c r="C190" s="2" t="s">
        <v>27</v>
      </c>
      <c r="D190" s="3">
        <v>0.684027777777778</v>
      </c>
      <c r="E190" s="2" t="s">
        <v>23</v>
      </c>
      <c r="F190" s="3">
        <v>0.748611111111111</v>
      </c>
      <c r="G190" s="8">
        <f t="shared" si="9"/>
        <v>92.99999999999952</v>
      </c>
      <c r="H190" s="14"/>
      <c r="I190" s="18">
        <v>92.212</v>
      </c>
      <c r="J190" s="6">
        <v>59</v>
      </c>
      <c r="K190" s="23" t="s">
        <v>69</v>
      </c>
      <c r="L190" s="4">
        <f t="shared" si="10"/>
        <v>5440.508</v>
      </c>
      <c r="M190" s="10">
        <f t="shared" si="11"/>
        <v>1.5499999999999918</v>
      </c>
      <c r="N190" s="12" t="s">
        <v>75</v>
      </c>
      <c r="O190" s="6">
        <v>134</v>
      </c>
      <c r="P190" s="15">
        <v>5652</v>
      </c>
      <c r="Q190" s="20"/>
      <c r="R190" s="9"/>
      <c r="S190" s="24"/>
      <c r="T190" s="25"/>
    </row>
    <row r="191" spans="1:20" ht="12">
      <c r="A191" s="1">
        <v>21909</v>
      </c>
      <c r="B191" s="5" t="s">
        <v>0</v>
      </c>
      <c r="C191" s="2" t="s">
        <v>29</v>
      </c>
      <c r="D191" s="3">
        <v>0.274305555555556</v>
      </c>
      <c r="E191" s="2" t="s">
        <v>30</v>
      </c>
      <c r="F191" s="3">
        <v>0.323611111111111</v>
      </c>
      <c r="G191" s="8">
        <f t="shared" si="9"/>
        <v>70.99999999999919</v>
      </c>
      <c r="H191" s="14"/>
      <c r="I191" s="18">
        <v>43.901</v>
      </c>
      <c r="J191" s="6">
        <v>365</v>
      </c>
      <c r="K191" s="23" t="s">
        <v>37</v>
      </c>
      <c r="L191" s="4">
        <f t="shared" si="10"/>
        <v>16023.865000000002</v>
      </c>
      <c r="M191" s="10">
        <f t="shared" si="11"/>
        <v>1.1833333333333198</v>
      </c>
      <c r="N191" s="12" t="s">
        <v>43</v>
      </c>
      <c r="O191" s="6">
        <v>145</v>
      </c>
      <c r="P191" s="15">
        <v>21911</v>
      </c>
      <c r="Q191" s="20"/>
      <c r="R191" s="9"/>
      <c r="S191" s="24"/>
      <c r="T191" s="25"/>
    </row>
    <row r="192" spans="1:20" ht="12">
      <c r="A192" s="1">
        <v>21910</v>
      </c>
      <c r="B192" s="5" t="s">
        <v>0</v>
      </c>
      <c r="C192" s="2" t="s">
        <v>21</v>
      </c>
      <c r="D192" s="3">
        <v>0.2625</v>
      </c>
      <c r="E192" s="2" t="s">
        <v>29</v>
      </c>
      <c r="F192" s="3">
        <v>0.288888888888889</v>
      </c>
      <c r="G192" s="8">
        <f t="shared" si="9"/>
        <v>38.00000000000011</v>
      </c>
      <c r="H192" s="14"/>
      <c r="I192" s="18">
        <v>29.813</v>
      </c>
      <c r="J192" s="6">
        <v>52</v>
      </c>
      <c r="K192" s="23" t="s">
        <v>34</v>
      </c>
      <c r="L192" s="4">
        <f t="shared" si="10"/>
        <v>1550.2759999999998</v>
      </c>
      <c r="M192" s="10">
        <f t="shared" si="11"/>
        <v>0.6333333333333351</v>
      </c>
      <c r="N192" s="12" t="s">
        <v>75</v>
      </c>
      <c r="O192" s="6">
        <v>134</v>
      </c>
      <c r="P192" s="15" t="s">
        <v>19</v>
      </c>
      <c r="Q192" s="20"/>
      <c r="R192" s="9"/>
      <c r="S192" s="24"/>
      <c r="T192" s="25"/>
    </row>
    <row r="193" spans="1:20" ht="24">
      <c r="A193" s="1">
        <v>21911</v>
      </c>
      <c r="B193" s="5" t="s">
        <v>0</v>
      </c>
      <c r="C193" s="2" t="s">
        <v>29</v>
      </c>
      <c r="D193" s="3">
        <v>0.315972222222222</v>
      </c>
      <c r="E193" s="2" t="s">
        <v>30</v>
      </c>
      <c r="F193" s="3">
        <v>0.361805555555556</v>
      </c>
      <c r="G193" s="8">
        <f t="shared" si="9"/>
        <v>66.00000000000097</v>
      </c>
      <c r="H193" s="14"/>
      <c r="I193" s="18">
        <v>43.901</v>
      </c>
      <c r="J193" s="6">
        <v>298</v>
      </c>
      <c r="K193" s="23" t="s">
        <v>62</v>
      </c>
      <c r="L193" s="4">
        <f t="shared" si="10"/>
        <v>13082.498000000001</v>
      </c>
      <c r="M193" s="10">
        <f t="shared" si="11"/>
        <v>1.100000000000016</v>
      </c>
      <c r="N193" s="12" t="s">
        <v>43</v>
      </c>
      <c r="O193" s="6">
        <v>145</v>
      </c>
      <c r="P193" s="15" t="s">
        <v>19</v>
      </c>
      <c r="Q193" s="20"/>
      <c r="R193" s="9"/>
      <c r="S193" s="24"/>
      <c r="T193" s="25"/>
    </row>
    <row r="194" spans="1:20" ht="36">
      <c r="A194" s="1">
        <v>21911</v>
      </c>
      <c r="B194" s="5" t="s">
        <v>0</v>
      </c>
      <c r="C194" s="2" t="s">
        <v>29</v>
      </c>
      <c r="D194" s="3">
        <v>0.315972222222222</v>
      </c>
      <c r="E194" s="2" t="s">
        <v>21</v>
      </c>
      <c r="F194" s="3">
        <v>0.340277777777778</v>
      </c>
      <c r="G194" s="8">
        <f t="shared" si="9"/>
        <v>35.000000000000675</v>
      </c>
      <c r="H194" s="14"/>
      <c r="I194" s="18">
        <v>29.813</v>
      </c>
      <c r="J194" s="6">
        <v>4</v>
      </c>
      <c r="K194" s="23" t="s">
        <v>70</v>
      </c>
      <c r="L194" s="4">
        <f t="shared" si="10"/>
        <v>119.252</v>
      </c>
      <c r="M194" s="10">
        <f t="shared" si="11"/>
        <v>0.5833333333333446</v>
      </c>
      <c r="N194" s="12" t="s">
        <v>43</v>
      </c>
      <c r="O194" s="6">
        <v>145</v>
      </c>
      <c r="P194" s="15" t="s">
        <v>19</v>
      </c>
      <c r="Q194" s="20"/>
      <c r="R194" s="9"/>
      <c r="S194" s="24"/>
      <c r="T194" s="25"/>
    </row>
    <row r="195" spans="1:20" ht="12">
      <c r="A195" s="1">
        <v>21913</v>
      </c>
      <c r="B195" s="5" t="s">
        <v>0</v>
      </c>
      <c r="C195" s="2" t="s">
        <v>29</v>
      </c>
      <c r="D195" s="3">
        <v>0.4</v>
      </c>
      <c r="E195" s="2" t="s">
        <v>30</v>
      </c>
      <c r="F195" s="3">
        <v>0.448611111111111</v>
      </c>
      <c r="G195" s="8">
        <f t="shared" si="9"/>
        <v>69.99999999999983</v>
      </c>
      <c r="H195" s="14"/>
      <c r="I195" s="18">
        <v>43.901</v>
      </c>
      <c r="J195" s="6">
        <v>302</v>
      </c>
      <c r="K195" s="23" t="s">
        <v>35</v>
      </c>
      <c r="L195" s="4">
        <f t="shared" si="10"/>
        <v>13258.102</v>
      </c>
      <c r="M195" s="10">
        <f t="shared" si="11"/>
        <v>1.1666666666666639</v>
      </c>
      <c r="N195" s="12" t="s">
        <v>43</v>
      </c>
      <c r="O195" s="6">
        <v>145</v>
      </c>
      <c r="P195" s="15">
        <v>21923</v>
      </c>
      <c r="Q195" s="20"/>
      <c r="R195" s="9"/>
      <c r="S195" s="24"/>
      <c r="T195" s="25"/>
    </row>
    <row r="196" spans="1:20" ht="12">
      <c r="A196" s="1">
        <v>21915</v>
      </c>
      <c r="B196" s="5" t="s">
        <v>0</v>
      </c>
      <c r="C196" s="2" t="s">
        <v>30</v>
      </c>
      <c r="D196" s="3">
        <v>0.255555555555556</v>
      </c>
      <c r="E196" s="2" t="s">
        <v>29</v>
      </c>
      <c r="F196" s="3">
        <v>0.304166666666667</v>
      </c>
      <c r="G196" s="8">
        <f t="shared" si="9"/>
        <v>69.99999999999983</v>
      </c>
      <c r="H196" s="14"/>
      <c r="I196" s="18">
        <v>43.901</v>
      </c>
      <c r="J196" s="6">
        <v>359</v>
      </c>
      <c r="K196" s="23" t="s">
        <v>65</v>
      </c>
      <c r="L196" s="4">
        <f t="shared" si="10"/>
        <v>15760.459</v>
      </c>
      <c r="M196" s="10">
        <f t="shared" si="11"/>
        <v>1.1666666666666639</v>
      </c>
      <c r="N196" s="12" t="s">
        <v>43</v>
      </c>
      <c r="O196" s="6">
        <v>145</v>
      </c>
      <c r="P196" s="15" t="s">
        <v>19</v>
      </c>
      <c r="Q196" s="20"/>
      <c r="R196" s="9"/>
      <c r="S196" s="24"/>
      <c r="T196" s="25"/>
    </row>
    <row r="197" spans="1:20" ht="12">
      <c r="A197" s="1">
        <v>21916</v>
      </c>
      <c r="B197" s="5" t="s">
        <v>0</v>
      </c>
      <c r="C197" s="2" t="s">
        <v>21</v>
      </c>
      <c r="D197" s="3">
        <v>0.2625</v>
      </c>
      <c r="E197" s="2" t="s">
        <v>29</v>
      </c>
      <c r="F197" s="3">
        <v>0.290277777777778</v>
      </c>
      <c r="G197" s="8">
        <f t="shared" si="9"/>
        <v>40.00000000000034</v>
      </c>
      <c r="H197" s="14"/>
      <c r="I197" s="18">
        <v>29.813</v>
      </c>
      <c r="J197" s="6">
        <v>246</v>
      </c>
      <c r="K197" s="23" t="s">
        <v>71</v>
      </c>
      <c r="L197" s="4">
        <f t="shared" si="10"/>
        <v>7333.998</v>
      </c>
      <c r="M197" s="10">
        <f t="shared" si="11"/>
        <v>0.6666666666666723</v>
      </c>
      <c r="N197" s="12" t="s">
        <v>45</v>
      </c>
      <c r="O197" s="6">
        <v>159</v>
      </c>
      <c r="P197" s="15" t="s">
        <v>19</v>
      </c>
      <c r="Q197" s="20"/>
      <c r="R197" s="9"/>
      <c r="S197" s="24"/>
      <c r="T197" s="25"/>
    </row>
    <row r="198" spans="1:20" ht="12">
      <c r="A198" s="1">
        <v>21917</v>
      </c>
      <c r="B198" s="5" t="s">
        <v>0</v>
      </c>
      <c r="C198" s="2" t="s">
        <v>30</v>
      </c>
      <c r="D198" s="3">
        <v>0.338888888888889</v>
      </c>
      <c r="E198" s="2" t="s">
        <v>29</v>
      </c>
      <c r="F198" s="3">
        <v>0.3875</v>
      </c>
      <c r="G198" s="8">
        <f t="shared" si="9"/>
        <v>69.99999999999983</v>
      </c>
      <c r="H198" s="14"/>
      <c r="I198" s="18">
        <v>43.901</v>
      </c>
      <c r="J198" s="6">
        <v>302</v>
      </c>
      <c r="K198" s="23" t="s">
        <v>35</v>
      </c>
      <c r="L198" s="4">
        <f t="shared" si="10"/>
        <v>13258.102</v>
      </c>
      <c r="M198" s="10">
        <f t="shared" si="11"/>
        <v>1.1666666666666639</v>
      </c>
      <c r="N198" s="12" t="s">
        <v>43</v>
      </c>
      <c r="O198" s="6">
        <v>145</v>
      </c>
      <c r="P198" s="15">
        <v>21919</v>
      </c>
      <c r="Q198" s="20"/>
      <c r="R198" s="9"/>
      <c r="S198" s="24"/>
      <c r="T198" s="25"/>
    </row>
    <row r="199" spans="1:20" ht="12">
      <c r="A199" s="1">
        <v>21919</v>
      </c>
      <c r="B199" s="5" t="s">
        <v>0</v>
      </c>
      <c r="C199" s="2" t="s">
        <v>30</v>
      </c>
      <c r="D199" s="3">
        <v>0.380555555555556</v>
      </c>
      <c r="E199" s="2" t="s">
        <v>29</v>
      </c>
      <c r="F199" s="3">
        <v>0.429166666666667</v>
      </c>
      <c r="G199" s="8">
        <f t="shared" si="9"/>
        <v>69.99999999999983</v>
      </c>
      <c r="H199" s="14"/>
      <c r="I199" s="18">
        <v>43.901</v>
      </c>
      <c r="J199" s="6">
        <v>246</v>
      </c>
      <c r="K199" s="23" t="s">
        <v>71</v>
      </c>
      <c r="L199" s="4">
        <f t="shared" si="10"/>
        <v>10799.646</v>
      </c>
      <c r="M199" s="10">
        <f t="shared" si="11"/>
        <v>1.1666666666666639</v>
      </c>
      <c r="N199" s="12" t="s">
        <v>43</v>
      </c>
      <c r="O199" s="6">
        <v>145</v>
      </c>
      <c r="P199" s="15" t="s">
        <v>19</v>
      </c>
      <c r="Q199" s="20"/>
      <c r="R199" s="9"/>
      <c r="S199" s="24"/>
      <c r="T199" s="25"/>
    </row>
    <row r="200" spans="1:20" ht="24">
      <c r="A200" s="1">
        <v>21920</v>
      </c>
      <c r="B200" s="5" t="s">
        <v>0</v>
      </c>
      <c r="C200" s="2" t="s">
        <v>21</v>
      </c>
      <c r="D200" s="3">
        <v>0.402777777777778</v>
      </c>
      <c r="E200" s="2" t="s">
        <v>29</v>
      </c>
      <c r="F200" s="3">
        <v>0.429166666666667</v>
      </c>
      <c r="G200" s="8">
        <f t="shared" si="9"/>
        <v>38.00000000000011</v>
      </c>
      <c r="H200" s="14"/>
      <c r="I200" s="18">
        <v>29.813</v>
      </c>
      <c r="J200" s="6">
        <v>67</v>
      </c>
      <c r="K200" s="23" t="s">
        <v>72</v>
      </c>
      <c r="L200" s="4">
        <f t="shared" si="10"/>
        <v>1997.471</v>
      </c>
      <c r="M200" s="10">
        <f t="shared" si="11"/>
        <v>0.6333333333333351</v>
      </c>
      <c r="N200" s="12" t="s">
        <v>43</v>
      </c>
      <c r="O200" s="6">
        <v>145</v>
      </c>
      <c r="P200" s="15" t="s">
        <v>19</v>
      </c>
      <c r="Q200" s="20"/>
      <c r="R200" s="9"/>
      <c r="S200" s="24"/>
      <c r="T200" s="25"/>
    </row>
    <row r="201" spans="1:20" ht="12">
      <c r="A201" s="1">
        <v>21921</v>
      </c>
      <c r="B201" s="5" t="s">
        <v>0</v>
      </c>
      <c r="C201" s="2" t="s">
        <v>30</v>
      </c>
      <c r="D201" s="3">
        <v>0.795138888888889</v>
      </c>
      <c r="E201" s="2" t="s">
        <v>29</v>
      </c>
      <c r="F201" s="3">
        <v>0.847916666666667</v>
      </c>
      <c r="G201" s="8">
        <f t="shared" si="9"/>
        <v>76.00000000000037</v>
      </c>
      <c r="H201" s="14"/>
      <c r="I201" s="18">
        <v>43.901</v>
      </c>
      <c r="J201" s="6">
        <v>36</v>
      </c>
      <c r="K201" s="23" t="s">
        <v>73</v>
      </c>
      <c r="L201" s="4">
        <f t="shared" si="10"/>
        <v>1580.4360000000001</v>
      </c>
      <c r="M201" s="10">
        <f t="shared" si="11"/>
        <v>1.2666666666666728</v>
      </c>
      <c r="N201" s="12" t="s">
        <v>43</v>
      </c>
      <c r="O201" s="6">
        <v>145</v>
      </c>
      <c r="P201" s="15" t="s">
        <v>19</v>
      </c>
      <c r="Q201" s="20"/>
      <c r="R201" s="9"/>
      <c r="S201" s="24"/>
      <c r="T201" s="25"/>
    </row>
    <row r="202" spans="1:20" ht="24">
      <c r="A202" s="1">
        <v>21923</v>
      </c>
      <c r="B202" s="5" t="s">
        <v>0</v>
      </c>
      <c r="C202" s="2" t="s">
        <v>29</v>
      </c>
      <c r="D202" s="3">
        <v>0.440972222222222</v>
      </c>
      <c r="E202" s="2" t="s">
        <v>30</v>
      </c>
      <c r="F202" s="3">
        <v>0.486805555555556</v>
      </c>
      <c r="G202" s="8">
        <f t="shared" si="9"/>
        <v>66.00000000000097</v>
      </c>
      <c r="H202" s="14"/>
      <c r="I202" s="18">
        <v>43.901</v>
      </c>
      <c r="J202" s="6">
        <v>250</v>
      </c>
      <c r="K202" s="23" t="s">
        <v>42</v>
      </c>
      <c r="L202" s="4">
        <f t="shared" si="10"/>
        <v>10975.25</v>
      </c>
      <c r="M202" s="10">
        <f t="shared" si="11"/>
        <v>1.100000000000016</v>
      </c>
      <c r="N202" s="12" t="s">
        <v>43</v>
      </c>
      <c r="O202" s="6">
        <v>145</v>
      </c>
      <c r="P202" s="15" t="s">
        <v>19</v>
      </c>
      <c r="Q202" s="20"/>
      <c r="R202" s="9"/>
      <c r="S202" s="24"/>
      <c r="T202" s="25"/>
    </row>
    <row r="203" spans="1:20" ht="12">
      <c r="A203" s="1">
        <v>21925</v>
      </c>
      <c r="B203" s="5" t="s">
        <v>0</v>
      </c>
      <c r="C203" s="2" t="s">
        <v>30</v>
      </c>
      <c r="D203" s="3">
        <v>0.505555555555556</v>
      </c>
      <c r="E203" s="2" t="s">
        <v>29</v>
      </c>
      <c r="F203" s="3">
        <v>0.554166666666667</v>
      </c>
      <c r="G203" s="8">
        <f t="shared" si="9"/>
        <v>69.99999999999991</v>
      </c>
      <c r="H203" s="14"/>
      <c r="I203" s="18">
        <v>43.901</v>
      </c>
      <c r="J203" s="6">
        <v>302</v>
      </c>
      <c r="K203" s="23" t="s">
        <v>35</v>
      </c>
      <c r="L203" s="4">
        <f t="shared" si="10"/>
        <v>13258.102</v>
      </c>
      <c r="M203" s="10">
        <f t="shared" si="11"/>
        <v>1.1666666666666652</v>
      </c>
      <c r="N203" s="12" t="s">
        <v>43</v>
      </c>
      <c r="O203" s="6">
        <v>145</v>
      </c>
      <c r="P203" s="15">
        <v>21929</v>
      </c>
      <c r="Q203" s="20"/>
      <c r="R203" s="9"/>
      <c r="S203" s="24"/>
      <c r="T203" s="25"/>
    </row>
    <row r="204" spans="1:20" ht="12">
      <c r="A204" s="1">
        <v>21927</v>
      </c>
      <c r="B204" s="5" t="s">
        <v>0</v>
      </c>
      <c r="C204" s="2" t="s">
        <v>29</v>
      </c>
      <c r="D204" s="3">
        <v>0.297222222222222</v>
      </c>
      <c r="E204" s="2" t="s">
        <v>21</v>
      </c>
      <c r="F204" s="3">
        <v>0.324305555555556</v>
      </c>
      <c r="G204" s="8">
        <f t="shared" si="9"/>
        <v>39.00000000000098</v>
      </c>
      <c r="H204" s="14"/>
      <c r="I204" s="18">
        <v>29.813</v>
      </c>
      <c r="J204" s="6">
        <v>246</v>
      </c>
      <c r="K204" s="23" t="s">
        <v>71</v>
      </c>
      <c r="L204" s="4">
        <f t="shared" si="10"/>
        <v>7333.998</v>
      </c>
      <c r="M204" s="10">
        <f t="shared" si="11"/>
        <v>0.6500000000000163</v>
      </c>
      <c r="N204" s="12" t="s">
        <v>45</v>
      </c>
      <c r="O204" s="6">
        <v>159</v>
      </c>
      <c r="P204" s="15" t="s">
        <v>19</v>
      </c>
      <c r="Q204" s="20"/>
      <c r="R204" s="9"/>
      <c r="S204" s="24"/>
      <c r="T204" s="25"/>
    </row>
    <row r="205" spans="1:21" s="21" customFormat="1" ht="12">
      <c r="A205" s="1">
        <v>21928</v>
      </c>
      <c r="B205" s="5" t="s">
        <v>0</v>
      </c>
      <c r="C205" s="2" t="s">
        <v>21</v>
      </c>
      <c r="D205" s="3">
        <v>0.277777777777778</v>
      </c>
      <c r="E205" s="2" t="s">
        <v>29</v>
      </c>
      <c r="F205" s="3">
        <v>0.304166666666667</v>
      </c>
      <c r="G205" s="8">
        <f t="shared" si="9"/>
        <v>38.00000000000011</v>
      </c>
      <c r="H205" s="14"/>
      <c r="I205" s="18">
        <v>29.813</v>
      </c>
      <c r="J205" s="6">
        <v>6</v>
      </c>
      <c r="K205" s="23" t="s">
        <v>74</v>
      </c>
      <c r="L205" s="4">
        <f t="shared" si="10"/>
        <v>178.878</v>
      </c>
      <c r="M205" s="10">
        <f t="shared" si="11"/>
        <v>0.6333333333333351</v>
      </c>
      <c r="N205" s="12" t="s">
        <v>43</v>
      </c>
      <c r="O205" s="6">
        <v>145</v>
      </c>
      <c r="P205" s="15">
        <v>21788</v>
      </c>
      <c r="Q205" s="20"/>
      <c r="S205" s="24"/>
      <c r="T205" s="25"/>
      <c r="U205" s="7"/>
    </row>
    <row r="206" spans="1:21" s="21" customFormat="1" ht="12">
      <c r="A206" s="1">
        <v>21929</v>
      </c>
      <c r="B206" s="5" t="s">
        <v>0</v>
      </c>
      <c r="C206" s="2" t="s">
        <v>30</v>
      </c>
      <c r="D206" s="3">
        <v>0.547222222222222</v>
      </c>
      <c r="E206" s="2" t="s">
        <v>29</v>
      </c>
      <c r="F206" s="3">
        <v>0.595833333333333</v>
      </c>
      <c r="G206" s="8">
        <f t="shared" si="9"/>
        <v>69.99999999999974</v>
      </c>
      <c r="H206" s="14"/>
      <c r="I206" s="18">
        <v>43.901</v>
      </c>
      <c r="J206" s="6">
        <v>302</v>
      </c>
      <c r="K206" s="23" t="s">
        <v>35</v>
      </c>
      <c r="L206" s="4">
        <f t="shared" si="10"/>
        <v>13258.102</v>
      </c>
      <c r="M206" s="10">
        <f t="shared" si="11"/>
        <v>1.1666666666666625</v>
      </c>
      <c r="N206" s="12" t="s">
        <v>43</v>
      </c>
      <c r="O206" s="6">
        <v>145</v>
      </c>
      <c r="P206" s="15">
        <v>21931</v>
      </c>
      <c r="Q206" s="20"/>
      <c r="S206" s="24"/>
      <c r="T206" s="25"/>
      <c r="U206" s="7"/>
    </row>
    <row r="207" spans="1:21" s="21" customFormat="1" ht="12">
      <c r="A207" s="1">
        <v>21931</v>
      </c>
      <c r="B207" s="5" t="s">
        <v>0</v>
      </c>
      <c r="C207" s="2" t="s">
        <v>30</v>
      </c>
      <c r="D207" s="3">
        <v>0.588888888888889</v>
      </c>
      <c r="E207" s="2" t="s">
        <v>29</v>
      </c>
      <c r="F207" s="3">
        <v>0.6375</v>
      </c>
      <c r="G207" s="8">
        <f t="shared" si="9"/>
        <v>69.99999999999974</v>
      </c>
      <c r="H207" s="14"/>
      <c r="I207" s="18">
        <v>43.901</v>
      </c>
      <c r="J207" s="6">
        <v>302</v>
      </c>
      <c r="K207" s="23" t="s">
        <v>35</v>
      </c>
      <c r="L207" s="4">
        <f t="shared" si="10"/>
        <v>13258.102</v>
      </c>
      <c r="M207" s="10">
        <f t="shared" si="11"/>
        <v>1.1666666666666625</v>
      </c>
      <c r="N207" s="12" t="s">
        <v>43</v>
      </c>
      <c r="O207" s="6">
        <v>145</v>
      </c>
      <c r="P207" s="15">
        <v>21933</v>
      </c>
      <c r="Q207" s="20"/>
      <c r="S207" s="24"/>
      <c r="T207" s="25"/>
      <c r="U207" s="7"/>
    </row>
    <row r="208" spans="1:21" s="21" customFormat="1" ht="24">
      <c r="A208" s="1">
        <v>21933</v>
      </c>
      <c r="B208" s="5" t="s">
        <v>0</v>
      </c>
      <c r="C208" s="2" t="s">
        <v>30</v>
      </c>
      <c r="D208" s="3">
        <v>0.628472222222222</v>
      </c>
      <c r="E208" s="2" t="s">
        <v>29</v>
      </c>
      <c r="F208" s="3">
        <v>0.675</v>
      </c>
      <c r="G208" s="8">
        <f t="shared" si="9"/>
        <v>67.0000000000004</v>
      </c>
      <c r="H208" s="14"/>
      <c r="I208" s="18">
        <v>43.901</v>
      </c>
      <c r="J208" s="6">
        <v>310</v>
      </c>
      <c r="K208" s="23" t="s">
        <v>50</v>
      </c>
      <c r="L208" s="4">
        <f t="shared" si="10"/>
        <v>13609.310000000001</v>
      </c>
      <c r="M208" s="10">
        <f t="shared" si="11"/>
        <v>1.1166666666666734</v>
      </c>
      <c r="N208" s="12" t="s">
        <v>43</v>
      </c>
      <c r="O208" s="6">
        <v>145</v>
      </c>
      <c r="P208" s="15" t="s">
        <v>19</v>
      </c>
      <c r="Q208" s="20"/>
      <c r="S208" s="24"/>
      <c r="T208" s="25"/>
      <c r="U208" s="7"/>
    </row>
    <row r="209" spans="1:21" s="21" customFormat="1" ht="12">
      <c r="A209" s="1">
        <v>21935</v>
      </c>
      <c r="B209" s="5" t="s">
        <v>0</v>
      </c>
      <c r="C209" s="2" t="s">
        <v>30</v>
      </c>
      <c r="D209" s="3">
        <v>0.422222222222222</v>
      </c>
      <c r="E209" s="2" t="s">
        <v>29</v>
      </c>
      <c r="F209" s="3">
        <v>0.470833333333333</v>
      </c>
      <c r="G209" s="8">
        <f t="shared" si="9"/>
        <v>69.99999999999983</v>
      </c>
      <c r="H209" s="14"/>
      <c r="I209" s="18">
        <v>43.901</v>
      </c>
      <c r="J209" s="6">
        <v>63</v>
      </c>
      <c r="K209" s="23" t="s">
        <v>38</v>
      </c>
      <c r="L209" s="4">
        <f t="shared" si="10"/>
        <v>2765.7630000000004</v>
      </c>
      <c r="M209" s="10">
        <f t="shared" si="11"/>
        <v>1.1666666666666639</v>
      </c>
      <c r="N209" s="12" t="s">
        <v>43</v>
      </c>
      <c r="O209" s="6">
        <v>145</v>
      </c>
      <c r="P209" s="15" t="s">
        <v>19</v>
      </c>
      <c r="Q209" s="20"/>
      <c r="S209" s="24"/>
      <c r="T209" s="25"/>
      <c r="U209" s="7"/>
    </row>
    <row r="210" spans="1:21" s="21" customFormat="1" ht="12">
      <c r="A210" s="1">
        <v>21937</v>
      </c>
      <c r="B210" s="5" t="s">
        <v>0</v>
      </c>
      <c r="C210" s="2" t="s">
        <v>29</v>
      </c>
      <c r="D210" s="3">
        <v>0.524305555555556</v>
      </c>
      <c r="E210" s="2" t="s">
        <v>30</v>
      </c>
      <c r="F210" s="3">
        <v>0.575</v>
      </c>
      <c r="G210" s="8">
        <f t="shared" si="9"/>
        <v>72.99999999999926</v>
      </c>
      <c r="H210" s="14"/>
      <c r="I210" s="18">
        <v>43.901</v>
      </c>
      <c r="J210" s="6">
        <v>365</v>
      </c>
      <c r="K210" s="23" t="s">
        <v>37</v>
      </c>
      <c r="L210" s="4">
        <f t="shared" si="10"/>
        <v>16023.865000000002</v>
      </c>
      <c r="M210" s="10">
        <f t="shared" si="11"/>
        <v>1.2166666666666544</v>
      </c>
      <c r="N210" s="12" t="s">
        <v>43</v>
      </c>
      <c r="O210" s="6">
        <v>145</v>
      </c>
      <c r="P210" s="15">
        <v>21939</v>
      </c>
      <c r="Q210" s="20"/>
      <c r="S210" s="24"/>
      <c r="T210" s="25"/>
      <c r="U210" s="7"/>
    </row>
    <row r="211" spans="1:21" s="21" customFormat="1" ht="12">
      <c r="A211" s="1">
        <v>21939</v>
      </c>
      <c r="B211" s="5" t="s">
        <v>0</v>
      </c>
      <c r="C211" s="2" t="s">
        <v>29</v>
      </c>
      <c r="D211" s="3">
        <v>0.565972222222222</v>
      </c>
      <c r="E211" s="2" t="s">
        <v>30</v>
      </c>
      <c r="F211" s="3">
        <v>0.616666666666667</v>
      </c>
      <c r="G211" s="8">
        <f t="shared" si="9"/>
        <v>73.00000000000085</v>
      </c>
      <c r="H211" s="14"/>
      <c r="I211" s="18">
        <v>43.901</v>
      </c>
      <c r="J211" s="6">
        <v>302</v>
      </c>
      <c r="K211" s="23" t="s">
        <v>35</v>
      </c>
      <c r="L211" s="4">
        <f t="shared" si="10"/>
        <v>13258.102</v>
      </c>
      <c r="M211" s="10">
        <f t="shared" si="11"/>
        <v>1.216666666666681</v>
      </c>
      <c r="N211" s="12" t="s">
        <v>43</v>
      </c>
      <c r="O211" s="6">
        <v>145</v>
      </c>
      <c r="P211" s="15">
        <v>21941</v>
      </c>
      <c r="Q211" s="20"/>
      <c r="S211" s="24"/>
      <c r="T211" s="25"/>
      <c r="U211" s="7"/>
    </row>
    <row r="212" spans="1:21" s="21" customFormat="1" ht="12">
      <c r="A212" s="1">
        <v>21941</v>
      </c>
      <c r="B212" s="5" t="s">
        <v>0</v>
      </c>
      <c r="C212" s="2" t="s">
        <v>29</v>
      </c>
      <c r="D212" s="3">
        <v>0.607638888888889</v>
      </c>
      <c r="E212" s="2" t="s">
        <v>30</v>
      </c>
      <c r="F212" s="3">
        <v>0.661805555555556</v>
      </c>
      <c r="G212" s="8">
        <f t="shared" si="9"/>
        <v>78.00000000000053</v>
      </c>
      <c r="H212" s="14"/>
      <c r="I212" s="18">
        <v>43.901</v>
      </c>
      <c r="J212" s="6">
        <v>359</v>
      </c>
      <c r="K212" s="23" t="s">
        <v>65</v>
      </c>
      <c r="L212" s="4">
        <f t="shared" si="10"/>
        <v>15760.459</v>
      </c>
      <c r="M212" s="10">
        <f t="shared" si="11"/>
        <v>1.3000000000000087</v>
      </c>
      <c r="N212" s="12" t="s">
        <v>43</v>
      </c>
      <c r="O212" s="6">
        <v>145</v>
      </c>
      <c r="P212" s="15">
        <v>21945</v>
      </c>
      <c r="Q212" s="20"/>
      <c r="S212" s="24"/>
      <c r="T212" s="25"/>
      <c r="U212" s="7"/>
    </row>
    <row r="213" spans="1:21" s="21" customFormat="1" ht="12">
      <c r="A213" s="1">
        <v>21941</v>
      </c>
      <c r="B213" s="5" t="s">
        <v>0</v>
      </c>
      <c r="C213" s="2" t="s">
        <v>29</v>
      </c>
      <c r="D213" s="3">
        <v>0.607638888888889</v>
      </c>
      <c r="E213" s="2" t="s">
        <v>21</v>
      </c>
      <c r="F213" s="3">
        <v>0.631944444444444</v>
      </c>
      <c r="G213" s="8">
        <f t="shared" si="9"/>
        <v>34.99999999999923</v>
      </c>
      <c r="H213" s="14"/>
      <c r="I213" s="18">
        <v>29.813</v>
      </c>
      <c r="J213" s="6">
        <v>6</v>
      </c>
      <c r="K213" s="23" t="s">
        <v>74</v>
      </c>
      <c r="L213" s="4">
        <f t="shared" si="10"/>
        <v>178.878</v>
      </c>
      <c r="M213" s="10">
        <f t="shared" si="11"/>
        <v>0.5833333333333206</v>
      </c>
      <c r="N213" s="12" t="s">
        <v>43</v>
      </c>
      <c r="O213" s="6">
        <v>145</v>
      </c>
      <c r="P213" s="15" t="s">
        <v>19</v>
      </c>
      <c r="Q213" s="20"/>
      <c r="S213" s="24"/>
      <c r="T213" s="25"/>
      <c r="U213" s="7"/>
    </row>
    <row r="214" spans="1:21" s="21" customFormat="1" ht="24">
      <c r="A214" s="1">
        <v>21943</v>
      </c>
      <c r="B214" s="5" t="s">
        <v>0</v>
      </c>
      <c r="C214" s="2" t="s">
        <v>30</v>
      </c>
      <c r="D214" s="3">
        <v>0.672222222222222</v>
      </c>
      <c r="E214" s="2" t="s">
        <v>29</v>
      </c>
      <c r="F214" s="3">
        <v>0.719444444444444</v>
      </c>
      <c r="G214" s="8">
        <f t="shared" si="9"/>
        <v>67.9999999999996</v>
      </c>
      <c r="H214" s="14"/>
      <c r="I214" s="18">
        <v>43.901</v>
      </c>
      <c r="J214" s="6">
        <v>298</v>
      </c>
      <c r="K214" s="23" t="s">
        <v>62</v>
      </c>
      <c r="L214" s="4">
        <f t="shared" si="10"/>
        <v>13082.498000000001</v>
      </c>
      <c r="M214" s="10">
        <f t="shared" si="11"/>
        <v>1.1333333333333266</v>
      </c>
      <c r="N214" s="12" t="s">
        <v>43</v>
      </c>
      <c r="O214" s="6">
        <v>145</v>
      </c>
      <c r="P214" s="15">
        <v>21951</v>
      </c>
      <c r="Q214" s="20"/>
      <c r="S214" s="24"/>
      <c r="T214" s="25"/>
      <c r="U214" s="7"/>
    </row>
    <row r="215" spans="1:21" s="21" customFormat="1" ht="36">
      <c r="A215" s="1">
        <v>21944</v>
      </c>
      <c r="B215" s="5" t="s">
        <v>0</v>
      </c>
      <c r="C215" s="2" t="s">
        <v>21</v>
      </c>
      <c r="D215" s="3">
        <v>0.693055555555556</v>
      </c>
      <c r="E215" s="2" t="s">
        <v>29</v>
      </c>
      <c r="F215" s="3">
        <v>0.719444444444444</v>
      </c>
      <c r="G215" s="8">
        <f t="shared" si="9"/>
        <v>37.99999999999875</v>
      </c>
      <c r="H215" s="14"/>
      <c r="I215" s="18">
        <v>29.813</v>
      </c>
      <c r="J215" s="6">
        <v>4</v>
      </c>
      <c r="K215" s="23" t="s">
        <v>70</v>
      </c>
      <c r="L215" s="4">
        <f t="shared" si="10"/>
        <v>119.252</v>
      </c>
      <c r="M215" s="10">
        <f t="shared" si="11"/>
        <v>0.6333333333333124</v>
      </c>
      <c r="N215" s="12" t="s">
        <v>43</v>
      </c>
      <c r="O215" s="6">
        <v>145</v>
      </c>
      <c r="P215" s="15" t="s">
        <v>19</v>
      </c>
      <c r="Q215" s="20"/>
      <c r="S215" s="24"/>
      <c r="T215" s="25"/>
      <c r="U215" s="7"/>
    </row>
    <row r="216" spans="1:21" s="21" customFormat="1" ht="12">
      <c r="A216" s="1">
        <v>21945</v>
      </c>
      <c r="B216" s="5" t="s">
        <v>0</v>
      </c>
      <c r="C216" s="2" t="s">
        <v>29</v>
      </c>
      <c r="D216" s="3">
        <v>0.649305555555556</v>
      </c>
      <c r="E216" s="2" t="s">
        <v>30</v>
      </c>
      <c r="F216" s="3">
        <v>0.695138888888889</v>
      </c>
      <c r="G216" s="8">
        <f t="shared" si="9"/>
        <v>65.99999999999945</v>
      </c>
      <c r="H216" s="14"/>
      <c r="I216" s="18">
        <v>43.901</v>
      </c>
      <c r="J216" s="6">
        <v>250</v>
      </c>
      <c r="K216" s="23" t="s">
        <v>36</v>
      </c>
      <c r="L216" s="4">
        <f t="shared" si="10"/>
        <v>10975.25</v>
      </c>
      <c r="M216" s="10">
        <f t="shared" si="11"/>
        <v>1.0999999999999908</v>
      </c>
      <c r="N216" s="12" t="s">
        <v>43</v>
      </c>
      <c r="O216" s="6">
        <v>145</v>
      </c>
      <c r="P216" s="15">
        <v>21947</v>
      </c>
      <c r="Q216" s="20"/>
      <c r="S216" s="24"/>
      <c r="T216" s="25"/>
      <c r="U216" s="7"/>
    </row>
    <row r="217" spans="1:21" s="21" customFormat="1" ht="12">
      <c r="A217" s="1">
        <v>21947</v>
      </c>
      <c r="B217" s="5" t="s">
        <v>0</v>
      </c>
      <c r="C217" s="2" t="s">
        <v>29</v>
      </c>
      <c r="D217" s="3">
        <v>0.690972222222222</v>
      </c>
      <c r="E217" s="2" t="s">
        <v>30</v>
      </c>
      <c r="F217" s="3">
        <v>0.736805555555556</v>
      </c>
      <c r="G217" s="8">
        <f t="shared" si="9"/>
        <v>66.00000000000105</v>
      </c>
      <c r="H217" s="14"/>
      <c r="I217" s="18">
        <v>43.901</v>
      </c>
      <c r="J217" s="6">
        <v>365</v>
      </c>
      <c r="K217" s="23" t="s">
        <v>37</v>
      </c>
      <c r="L217" s="4">
        <f t="shared" si="10"/>
        <v>16023.865000000002</v>
      </c>
      <c r="M217" s="10">
        <f t="shared" si="11"/>
        <v>1.1000000000000174</v>
      </c>
      <c r="N217" s="12" t="s">
        <v>43</v>
      </c>
      <c r="O217" s="6">
        <v>145</v>
      </c>
      <c r="P217" s="15">
        <v>21949</v>
      </c>
      <c r="Q217" s="20"/>
      <c r="S217" s="24"/>
      <c r="T217" s="25"/>
      <c r="U217" s="7"/>
    </row>
    <row r="218" spans="1:21" s="21" customFormat="1" ht="12">
      <c r="A218" s="1">
        <v>21949</v>
      </c>
      <c r="B218" s="5" t="s">
        <v>0</v>
      </c>
      <c r="C218" s="2" t="s">
        <v>29</v>
      </c>
      <c r="D218" s="3">
        <v>0.732638888888889</v>
      </c>
      <c r="E218" s="2" t="s">
        <v>30</v>
      </c>
      <c r="F218" s="3">
        <v>0.778472222222222</v>
      </c>
      <c r="G218" s="8">
        <f t="shared" si="9"/>
        <v>65.9999999999996</v>
      </c>
      <c r="H218" s="14"/>
      <c r="I218" s="18">
        <v>43.901</v>
      </c>
      <c r="J218" s="6">
        <v>250</v>
      </c>
      <c r="K218" s="23" t="s">
        <v>36</v>
      </c>
      <c r="L218" s="4">
        <f t="shared" si="10"/>
        <v>10975.25</v>
      </c>
      <c r="M218" s="10">
        <f t="shared" si="11"/>
        <v>1.0999999999999934</v>
      </c>
      <c r="N218" s="12" t="s">
        <v>43</v>
      </c>
      <c r="O218" s="6">
        <v>145</v>
      </c>
      <c r="P218" s="15">
        <v>21957</v>
      </c>
      <c r="Q218" s="20"/>
      <c r="S218" s="24"/>
      <c r="T218" s="25"/>
      <c r="U218" s="7"/>
    </row>
    <row r="219" spans="1:21" s="21" customFormat="1" ht="12">
      <c r="A219" s="1">
        <v>21951</v>
      </c>
      <c r="B219" s="5" t="s">
        <v>0</v>
      </c>
      <c r="C219" s="2" t="s">
        <v>30</v>
      </c>
      <c r="D219" s="3">
        <v>0.713888888888889</v>
      </c>
      <c r="E219" s="2" t="s">
        <v>29</v>
      </c>
      <c r="F219" s="3">
        <v>0.7625</v>
      </c>
      <c r="G219" s="8">
        <f t="shared" si="9"/>
        <v>69.99999999999974</v>
      </c>
      <c r="H219" s="14"/>
      <c r="I219" s="18">
        <v>43.901</v>
      </c>
      <c r="J219" s="6">
        <v>250</v>
      </c>
      <c r="K219" s="23" t="s">
        <v>36</v>
      </c>
      <c r="L219" s="4">
        <f t="shared" si="10"/>
        <v>10975.25</v>
      </c>
      <c r="M219" s="10">
        <f t="shared" si="11"/>
        <v>1.1666666666666625</v>
      </c>
      <c r="N219" s="12" t="s">
        <v>43</v>
      </c>
      <c r="O219" s="6">
        <v>145</v>
      </c>
      <c r="P219" s="15">
        <v>21955</v>
      </c>
      <c r="Q219" s="20"/>
      <c r="S219" s="24"/>
      <c r="T219" s="25"/>
      <c r="U219" s="7"/>
    </row>
    <row r="220" spans="1:21" s="21" customFormat="1" ht="12">
      <c r="A220" s="1">
        <v>21953</v>
      </c>
      <c r="B220" s="5" t="s">
        <v>0</v>
      </c>
      <c r="C220" s="2" t="s">
        <v>22</v>
      </c>
      <c r="D220" s="3">
        <v>0.527777777777778</v>
      </c>
      <c r="E220" s="2" t="s">
        <v>31</v>
      </c>
      <c r="F220" s="3">
        <v>0.628472222222222</v>
      </c>
      <c r="G220" s="8">
        <f t="shared" si="9"/>
        <v>144.99999999999932</v>
      </c>
      <c r="H220" s="14"/>
      <c r="I220" s="18">
        <v>125.7</v>
      </c>
      <c r="J220" s="6">
        <v>302</v>
      </c>
      <c r="K220" s="23" t="s">
        <v>35</v>
      </c>
      <c r="L220" s="4">
        <f t="shared" si="10"/>
        <v>37961.4</v>
      </c>
      <c r="M220" s="10">
        <f t="shared" si="11"/>
        <v>2.4166666666666554</v>
      </c>
      <c r="N220" s="12" t="s">
        <v>44</v>
      </c>
      <c r="O220" s="6">
        <v>63</v>
      </c>
      <c r="P220" s="15" t="s">
        <v>19</v>
      </c>
      <c r="Q220" s="20"/>
      <c r="S220" s="24"/>
      <c r="T220" s="25"/>
      <c r="U220" s="27"/>
    </row>
    <row r="221" spans="1:21" s="21" customFormat="1" ht="12">
      <c r="A221" s="1">
        <v>21955</v>
      </c>
      <c r="B221" s="5" t="s">
        <v>0</v>
      </c>
      <c r="C221" s="2" t="s">
        <v>30</v>
      </c>
      <c r="D221" s="3">
        <v>0.755555555555556</v>
      </c>
      <c r="E221" s="2" t="s">
        <v>29</v>
      </c>
      <c r="F221" s="3">
        <v>0.804166666666667</v>
      </c>
      <c r="G221" s="8">
        <f t="shared" si="9"/>
        <v>69.99999999999991</v>
      </c>
      <c r="H221" s="14"/>
      <c r="I221" s="18">
        <v>43.901</v>
      </c>
      <c r="J221" s="6">
        <v>365</v>
      </c>
      <c r="K221" s="23" t="s">
        <v>37</v>
      </c>
      <c r="L221" s="4">
        <f t="shared" si="10"/>
        <v>16023.865000000002</v>
      </c>
      <c r="M221" s="10">
        <f t="shared" si="11"/>
        <v>1.1666666666666652</v>
      </c>
      <c r="N221" s="12" t="s">
        <v>43</v>
      </c>
      <c r="O221" s="6">
        <v>145</v>
      </c>
      <c r="P221" s="15" t="s">
        <v>19</v>
      </c>
      <c r="Q221" s="20"/>
      <c r="S221" s="24"/>
      <c r="T221" s="25"/>
      <c r="U221" s="7"/>
    </row>
    <row r="222" spans="1:21" s="21" customFormat="1" ht="12">
      <c r="A222" s="1">
        <v>21957</v>
      </c>
      <c r="B222" s="5" t="s">
        <v>0</v>
      </c>
      <c r="C222" s="2" t="s">
        <v>29</v>
      </c>
      <c r="D222" s="3">
        <v>0.774305555555556</v>
      </c>
      <c r="E222" s="2" t="s">
        <v>30</v>
      </c>
      <c r="F222" s="3">
        <v>0.820138888888889</v>
      </c>
      <c r="G222" s="8">
        <f t="shared" si="9"/>
        <v>65.99999999999945</v>
      </c>
      <c r="H222" s="14"/>
      <c r="I222" s="18">
        <v>43.901</v>
      </c>
      <c r="J222" s="6">
        <v>302</v>
      </c>
      <c r="K222" s="23" t="s">
        <v>35</v>
      </c>
      <c r="L222" s="4">
        <f t="shared" si="10"/>
        <v>13258.102</v>
      </c>
      <c r="M222" s="10">
        <f t="shared" si="11"/>
        <v>1.0999999999999908</v>
      </c>
      <c r="N222" s="12" t="s">
        <v>43</v>
      </c>
      <c r="O222" s="6">
        <v>145</v>
      </c>
      <c r="P222" s="15" t="s">
        <v>19</v>
      </c>
      <c r="Q222" s="20"/>
      <c r="S222" s="24"/>
      <c r="T222" s="25"/>
      <c r="U222" s="7"/>
    </row>
    <row r="223" spans="1:21" s="21" customFormat="1" ht="12">
      <c r="A223" s="1">
        <v>21959</v>
      </c>
      <c r="B223" s="5" t="s">
        <v>0</v>
      </c>
      <c r="C223" s="2" t="s">
        <v>22</v>
      </c>
      <c r="D223" s="3">
        <v>0.777777777777778</v>
      </c>
      <c r="E223" s="2" t="s">
        <v>31</v>
      </c>
      <c r="F223" s="3">
        <v>0.879861111111111</v>
      </c>
      <c r="G223" s="8">
        <f t="shared" si="9"/>
        <v>146.9999999999995</v>
      </c>
      <c r="H223" s="14"/>
      <c r="I223" s="18">
        <v>125.7</v>
      </c>
      <c r="J223" s="6">
        <v>302</v>
      </c>
      <c r="K223" s="23" t="s">
        <v>35</v>
      </c>
      <c r="L223" s="4">
        <f t="shared" si="10"/>
        <v>37961.4</v>
      </c>
      <c r="M223" s="10">
        <f t="shared" si="11"/>
        <v>2.4499999999999913</v>
      </c>
      <c r="N223" s="12" t="s">
        <v>44</v>
      </c>
      <c r="O223" s="6">
        <v>63</v>
      </c>
      <c r="P223" s="15" t="s">
        <v>19</v>
      </c>
      <c r="Q223" s="20"/>
      <c r="S223" s="24"/>
      <c r="T223" s="25"/>
      <c r="U223" s="7"/>
    </row>
    <row r="224" spans="1:21" s="21" customFormat="1" ht="12">
      <c r="A224" s="1">
        <v>21960</v>
      </c>
      <c r="B224" s="5" t="s">
        <v>0</v>
      </c>
      <c r="C224" s="2" t="s">
        <v>17</v>
      </c>
      <c r="D224" s="3">
        <v>0.319444444444444</v>
      </c>
      <c r="E224" s="2" t="s">
        <v>26</v>
      </c>
      <c r="F224" s="3">
        <v>0.354166666666667</v>
      </c>
      <c r="G224" s="8">
        <f aca="true" t="shared" si="12" ref="G224:G244">(F224-D224)*1440</f>
        <v>50.00000000000118</v>
      </c>
      <c r="H224" s="14"/>
      <c r="I224" s="18">
        <v>59.754</v>
      </c>
      <c r="J224" s="6">
        <v>302</v>
      </c>
      <c r="K224" s="23" t="s">
        <v>35</v>
      </c>
      <c r="L224" s="4">
        <f t="shared" si="10"/>
        <v>18045.708</v>
      </c>
      <c r="M224" s="10">
        <f t="shared" si="11"/>
        <v>0.833333333333353</v>
      </c>
      <c r="N224" s="12" t="s">
        <v>44</v>
      </c>
      <c r="O224" s="6">
        <v>63</v>
      </c>
      <c r="P224" s="15">
        <v>21964</v>
      </c>
      <c r="Q224" s="20"/>
      <c r="S224" s="24"/>
      <c r="T224" s="25"/>
      <c r="U224" s="7"/>
    </row>
    <row r="225" spans="1:21" s="21" customFormat="1" ht="12">
      <c r="A225" s="1">
        <v>21961</v>
      </c>
      <c r="B225" s="5" t="s">
        <v>0</v>
      </c>
      <c r="C225" s="2" t="s">
        <v>29</v>
      </c>
      <c r="D225" s="3">
        <v>0.822222222222222</v>
      </c>
      <c r="E225" s="2" t="s">
        <v>21</v>
      </c>
      <c r="F225" s="3">
        <v>0.846527777777778</v>
      </c>
      <c r="G225" s="8">
        <f t="shared" si="12"/>
        <v>35.000000000000675</v>
      </c>
      <c r="H225" s="14"/>
      <c r="I225" s="18">
        <v>29.813</v>
      </c>
      <c r="J225" s="6">
        <v>302</v>
      </c>
      <c r="K225" s="23" t="s">
        <v>35</v>
      </c>
      <c r="L225" s="4">
        <f aca="true" t="shared" si="13" ref="L225:L244">I225*J225</f>
        <v>9003.526</v>
      </c>
      <c r="M225" s="10">
        <f aca="true" t="shared" si="14" ref="M225:M244">(F225-D225)*24</f>
        <v>0.5833333333333446</v>
      </c>
      <c r="N225" s="12" t="s">
        <v>43</v>
      </c>
      <c r="O225" s="6">
        <v>145</v>
      </c>
      <c r="P225" s="15" t="s">
        <v>19</v>
      </c>
      <c r="Q225" s="20"/>
      <c r="S225" s="24"/>
      <c r="T225" s="25"/>
      <c r="U225" s="7"/>
    </row>
    <row r="226" spans="1:21" s="21" customFormat="1" ht="12">
      <c r="A226" s="1">
        <v>21962</v>
      </c>
      <c r="B226" s="5" t="s">
        <v>0</v>
      </c>
      <c r="C226" s="2" t="s">
        <v>31</v>
      </c>
      <c r="D226" s="3">
        <v>0.286111111111111</v>
      </c>
      <c r="E226" s="2" t="s">
        <v>22</v>
      </c>
      <c r="F226" s="3">
        <v>0.388888888888889</v>
      </c>
      <c r="G226" s="8">
        <f t="shared" si="12"/>
        <v>148.00000000000034</v>
      </c>
      <c r="H226" s="14"/>
      <c r="I226" s="18">
        <v>125.7</v>
      </c>
      <c r="J226" s="6">
        <v>302</v>
      </c>
      <c r="K226" s="23" t="s">
        <v>35</v>
      </c>
      <c r="L226" s="4">
        <f t="shared" si="13"/>
        <v>37961.4</v>
      </c>
      <c r="M226" s="10">
        <f t="shared" si="14"/>
        <v>2.4666666666666726</v>
      </c>
      <c r="N226" s="12" t="s">
        <v>44</v>
      </c>
      <c r="O226" s="6">
        <v>63</v>
      </c>
      <c r="P226" s="15" t="s">
        <v>19</v>
      </c>
      <c r="Q226" s="20"/>
      <c r="S226" s="24"/>
      <c r="T226" s="25"/>
      <c r="U226" s="7"/>
    </row>
    <row r="227" spans="1:21" s="21" customFormat="1" ht="12">
      <c r="A227" s="1">
        <v>21963</v>
      </c>
      <c r="B227" s="5" t="s">
        <v>0</v>
      </c>
      <c r="C227" s="2" t="s">
        <v>29</v>
      </c>
      <c r="D227" s="3">
        <v>0.855555555555556</v>
      </c>
      <c r="E227" s="2" t="s">
        <v>21</v>
      </c>
      <c r="F227" s="3">
        <v>0.879861111111111</v>
      </c>
      <c r="G227" s="8">
        <f t="shared" si="12"/>
        <v>34.99999999999923</v>
      </c>
      <c r="H227" s="14"/>
      <c r="I227" s="18">
        <v>29.813</v>
      </c>
      <c r="J227" s="6">
        <v>365</v>
      </c>
      <c r="K227" s="23" t="s">
        <v>37</v>
      </c>
      <c r="L227" s="4">
        <f t="shared" si="13"/>
        <v>10881.744999999999</v>
      </c>
      <c r="M227" s="10">
        <f t="shared" si="14"/>
        <v>0.5833333333333206</v>
      </c>
      <c r="N227" s="12" t="s">
        <v>43</v>
      </c>
      <c r="O227" s="6">
        <v>145</v>
      </c>
      <c r="P227" s="15" t="s">
        <v>19</v>
      </c>
      <c r="Q227" s="20"/>
      <c r="S227" s="24"/>
      <c r="T227" s="25"/>
      <c r="U227" s="7"/>
    </row>
    <row r="228" spans="1:21" s="21" customFormat="1" ht="24">
      <c r="A228" s="1">
        <v>21964</v>
      </c>
      <c r="B228" s="5" t="s">
        <v>0</v>
      </c>
      <c r="C228" s="2" t="s">
        <v>17</v>
      </c>
      <c r="D228" s="3">
        <v>0.361111111111111</v>
      </c>
      <c r="E228" s="2" t="s">
        <v>26</v>
      </c>
      <c r="F228" s="3">
        <v>0.395833333333333</v>
      </c>
      <c r="G228" s="8">
        <f t="shared" si="12"/>
        <v>49.99999999999966</v>
      </c>
      <c r="H228" s="14"/>
      <c r="I228" s="18">
        <v>59.754</v>
      </c>
      <c r="J228" s="6">
        <v>310</v>
      </c>
      <c r="K228" s="23" t="s">
        <v>64</v>
      </c>
      <c r="L228" s="4">
        <f t="shared" si="13"/>
        <v>18523.739999999998</v>
      </c>
      <c r="M228" s="10">
        <f t="shared" si="14"/>
        <v>0.8333333333333277</v>
      </c>
      <c r="N228" s="12" t="s">
        <v>44</v>
      </c>
      <c r="O228" s="6">
        <v>63</v>
      </c>
      <c r="P228" s="15" t="s">
        <v>19</v>
      </c>
      <c r="Q228" s="20"/>
      <c r="S228" s="24"/>
      <c r="T228" s="25"/>
      <c r="U228" s="7"/>
    </row>
    <row r="229" spans="1:21" s="21" customFormat="1" ht="12">
      <c r="A229" s="1">
        <v>21965</v>
      </c>
      <c r="B229" s="5" t="s">
        <v>0</v>
      </c>
      <c r="C229" s="2" t="s">
        <v>30</v>
      </c>
      <c r="D229" s="3">
        <v>0.838888888888889</v>
      </c>
      <c r="E229" s="2" t="s">
        <v>21</v>
      </c>
      <c r="F229" s="3">
        <v>0.859722222222222</v>
      </c>
      <c r="G229" s="8">
        <f t="shared" si="12"/>
        <v>29.999999999999574</v>
      </c>
      <c r="H229" s="14"/>
      <c r="I229" s="18">
        <v>14.088</v>
      </c>
      <c r="J229" s="6">
        <v>365</v>
      </c>
      <c r="K229" s="23" t="s">
        <v>37</v>
      </c>
      <c r="L229" s="4">
        <f t="shared" si="13"/>
        <v>5142.12</v>
      </c>
      <c r="M229" s="10">
        <f t="shared" si="14"/>
        <v>0.4999999999999929</v>
      </c>
      <c r="N229" s="12" t="s">
        <v>43</v>
      </c>
      <c r="O229" s="6">
        <v>145</v>
      </c>
      <c r="P229" s="15" t="s">
        <v>19</v>
      </c>
      <c r="Q229" s="20"/>
      <c r="S229" s="24"/>
      <c r="T229" s="25"/>
      <c r="U229" s="7"/>
    </row>
    <row r="230" spans="1:21" s="21" customFormat="1" ht="12">
      <c r="A230" s="1">
        <v>21967</v>
      </c>
      <c r="B230" s="5" t="s">
        <v>0</v>
      </c>
      <c r="C230" s="2" t="s">
        <v>29</v>
      </c>
      <c r="D230" s="3">
        <v>0.297222222222222</v>
      </c>
      <c r="E230" s="2" t="s">
        <v>21</v>
      </c>
      <c r="F230" s="3">
        <v>0.324305555555556</v>
      </c>
      <c r="G230" s="8">
        <f t="shared" si="12"/>
        <v>39.00000000000098</v>
      </c>
      <c r="H230" s="14"/>
      <c r="I230" s="18">
        <v>29.813</v>
      </c>
      <c r="J230" s="6">
        <v>52</v>
      </c>
      <c r="K230" s="23" t="s">
        <v>34</v>
      </c>
      <c r="L230" s="4">
        <f t="shared" si="13"/>
        <v>1550.2759999999998</v>
      </c>
      <c r="M230" s="10">
        <f t="shared" si="14"/>
        <v>0.6500000000000163</v>
      </c>
      <c r="N230" s="12" t="s">
        <v>75</v>
      </c>
      <c r="O230" s="6">
        <v>134</v>
      </c>
      <c r="P230" s="15" t="s">
        <v>19</v>
      </c>
      <c r="Q230" s="20"/>
      <c r="S230" s="24"/>
      <c r="T230" s="25"/>
      <c r="U230" s="27"/>
    </row>
    <row r="231" spans="1:21" s="21" customFormat="1" ht="12">
      <c r="A231" s="1">
        <v>21968</v>
      </c>
      <c r="B231" s="5" t="s">
        <v>0</v>
      </c>
      <c r="C231" s="2" t="s">
        <v>31</v>
      </c>
      <c r="D231" s="3">
        <v>0.701388888888889</v>
      </c>
      <c r="E231" s="2" t="s">
        <v>22</v>
      </c>
      <c r="F231" s="3">
        <v>0.805555555555556</v>
      </c>
      <c r="G231" s="8">
        <f t="shared" si="12"/>
        <v>150.0000000000006</v>
      </c>
      <c r="H231" s="14"/>
      <c r="I231" s="18">
        <v>125.7</v>
      </c>
      <c r="J231" s="6">
        <v>250</v>
      </c>
      <c r="K231" s="23" t="s">
        <v>36</v>
      </c>
      <c r="L231" s="4">
        <f t="shared" si="13"/>
        <v>31425</v>
      </c>
      <c r="M231" s="10">
        <f t="shared" si="14"/>
        <v>2.5000000000000098</v>
      </c>
      <c r="N231" s="12" t="s">
        <v>44</v>
      </c>
      <c r="O231" s="6">
        <v>63</v>
      </c>
      <c r="P231" s="15" t="s">
        <v>19</v>
      </c>
      <c r="Q231" s="20"/>
      <c r="S231" s="24"/>
      <c r="T231" s="25"/>
      <c r="U231" s="7"/>
    </row>
    <row r="232" spans="1:21" s="21" customFormat="1" ht="12">
      <c r="A232" s="1">
        <v>21969</v>
      </c>
      <c r="B232" s="5" t="s">
        <v>0</v>
      </c>
      <c r="C232" s="2" t="s">
        <v>30</v>
      </c>
      <c r="D232" s="3">
        <v>0.804166666666667</v>
      </c>
      <c r="E232" s="2" t="s">
        <v>29</v>
      </c>
      <c r="F232" s="3">
        <v>0.849305555555556</v>
      </c>
      <c r="G232" s="8">
        <f t="shared" si="12"/>
        <v>65.00000000000009</v>
      </c>
      <c r="H232" s="14"/>
      <c r="I232" s="18">
        <v>43.901</v>
      </c>
      <c r="J232" s="6">
        <v>195</v>
      </c>
      <c r="K232" s="23" t="s">
        <v>73</v>
      </c>
      <c r="L232" s="4">
        <f t="shared" si="13"/>
        <v>8560.695000000002</v>
      </c>
      <c r="M232" s="10">
        <f t="shared" si="14"/>
        <v>1.0833333333333348</v>
      </c>
      <c r="N232" s="12" t="s">
        <v>43</v>
      </c>
      <c r="O232" s="6">
        <v>145</v>
      </c>
      <c r="P232" s="15" t="s">
        <v>19</v>
      </c>
      <c r="Q232" s="20"/>
      <c r="S232" s="24"/>
      <c r="T232" s="25"/>
      <c r="U232" s="7"/>
    </row>
    <row r="233" spans="1:21" s="21" customFormat="1" ht="12">
      <c r="A233" s="1">
        <v>21971</v>
      </c>
      <c r="B233" s="5" t="s">
        <v>0</v>
      </c>
      <c r="C233" s="2" t="s">
        <v>22</v>
      </c>
      <c r="D233" s="3">
        <v>0.225694444444444</v>
      </c>
      <c r="E233" s="2" t="s">
        <v>21</v>
      </c>
      <c r="F233" s="3">
        <v>0.286805555555556</v>
      </c>
      <c r="G233" s="8">
        <f t="shared" si="12"/>
        <v>88.00000000000125</v>
      </c>
      <c r="H233" s="14"/>
      <c r="I233" s="18">
        <v>120.319</v>
      </c>
      <c r="J233" s="6">
        <v>302</v>
      </c>
      <c r="K233" s="23" t="s">
        <v>35</v>
      </c>
      <c r="L233" s="4">
        <f t="shared" si="13"/>
        <v>36336.338</v>
      </c>
      <c r="M233" s="10">
        <f t="shared" si="14"/>
        <v>1.4666666666666874</v>
      </c>
      <c r="N233" s="12" t="s">
        <v>43</v>
      </c>
      <c r="O233" s="6">
        <v>145</v>
      </c>
      <c r="P233" s="15" t="s">
        <v>19</v>
      </c>
      <c r="Q233" s="20"/>
      <c r="S233" s="24"/>
      <c r="T233" s="25"/>
      <c r="U233" s="7"/>
    </row>
    <row r="234" spans="1:21" s="21" customFormat="1" ht="12">
      <c r="A234" s="1">
        <v>21972</v>
      </c>
      <c r="B234" s="5" t="s">
        <v>0</v>
      </c>
      <c r="C234" s="2" t="s">
        <v>31</v>
      </c>
      <c r="D234" s="3">
        <v>0.701388888888889</v>
      </c>
      <c r="E234" s="2" t="s">
        <v>17</v>
      </c>
      <c r="F234" s="3">
        <v>0.7625</v>
      </c>
      <c r="G234" s="8">
        <f t="shared" si="12"/>
        <v>87.99999999999984</v>
      </c>
      <c r="H234" s="14"/>
      <c r="I234" s="18">
        <v>82.54</v>
      </c>
      <c r="J234" s="6">
        <v>52</v>
      </c>
      <c r="K234" s="23" t="s">
        <v>34</v>
      </c>
      <c r="L234" s="4">
        <f t="shared" si="13"/>
        <v>4292.08</v>
      </c>
      <c r="M234" s="10">
        <f t="shared" si="14"/>
        <v>1.4666666666666641</v>
      </c>
      <c r="N234" s="12" t="s">
        <v>44</v>
      </c>
      <c r="O234" s="6">
        <v>63</v>
      </c>
      <c r="P234" s="15" t="s">
        <v>19</v>
      </c>
      <c r="Q234" s="20"/>
      <c r="S234" s="24"/>
      <c r="T234" s="25"/>
      <c r="U234" s="7"/>
    </row>
    <row r="235" spans="1:21" s="21" customFormat="1" ht="12">
      <c r="A235" s="1">
        <v>21974</v>
      </c>
      <c r="B235" s="5" t="s">
        <v>0</v>
      </c>
      <c r="C235" s="2" t="s">
        <v>21</v>
      </c>
      <c r="D235" s="3">
        <v>0.831944444444444</v>
      </c>
      <c r="E235" s="2" t="s">
        <v>22</v>
      </c>
      <c r="F235" s="3">
        <v>0.895833333333333</v>
      </c>
      <c r="G235" s="8">
        <f t="shared" si="12"/>
        <v>92.00000000000016</v>
      </c>
      <c r="H235" s="14"/>
      <c r="I235" s="18">
        <v>120.319</v>
      </c>
      <c r="J235" s="6">
        <v>250</v>
      </c>
      <c r="K235" s="23" t="s">
        <v>36</v>
      </c>
      <c r="L235" s="4">
        <f t="shared" si="13"/>
        <v>30079.75</v>
      </c>
      <c r="M235" s="10">
        <f t="shared" si="14"/>
        <v>1.5333333333333359</v>
      </c>
      <c r="N235" s="12" t="s">
        <v>43</v>
      </c>
      <c r="O235" s="6">
        <v>145</v>
      </c>
      <c r="P235" s="15" t="s">
        <v>19</v>
      </c>
      <c r="Q235" s="20"/>
      <c r="S235" s="24"/>
      <c r="T235" s="25"/>
      <c r="U235" s="7"/>
    </row>
    <row r="236" spans="1:21" s="21" customFormat="1" ht="24">
      <c r="A236" s="1">
        <v>21975</v>
      </c>
      <c r="B236" s="5" t="s">
        <v>0</v>
      </c>
      <c r="C236" s="2" t="s">
        <v>22</v>
      </c>
      <c r="D236" s="3">
        <v>0.607638888888889</v>
      </c>
      <c r="E236" s="2" t="s">
        <v>17</v>
      </c>
      <c r="F236" s="3">
        <v>0.642361111111111</v>
      </c>
      <c r="G236" s="8">
        <f t="shared" si="12"/>
        <v>49.99999999999982</v>
      </c>
      <c r="H236" s="14"/>
      <c r="I236" s="18">
        <v>43.16</v>
      </c>
      <c r="J236" s="6">
        <v>310</v>
      </c>
      <c r="K236" s="23" t="s">
        <v>64</v>
      </c>
      <c r="L236" s="4">
        <f t="shared" si="13"/>
        <v>13379.599999999999</v>
      </c>
      <c r="M236" s="10">
        <f t="shared" si="14"/>
        <v>0.8333333333333304</v>
      </c>
      <c r="N236" s="12" t="s">
        <v>44</v>
      </c>
      <c r="O236" s="6">
        <v>63</v>
      </c>
      <c r="P236" s="15" t="s">
        <v>19</v>
      </c>
      <c r="Q236" s="20"/>
      <c r="S236" s="24"/>
      <c r="T236" s="25"/>
      <c r="U236" s="7"/>
    </row>
    <row r="237" spans="1:21" s="21" customFormat="1" ht="12">
      <c r="A237" s="1">
        <v>21976</v>
      </c>
      <c r="B237" s="5" t="s">
        <v>0</v>
      </c>
      <c r="C237" s="2" t="s">
        <v>31</v>
      </c>
      <c r="D237" s="3">
        <v>0.786111111111111</v>
      </c>
      <c r="E237" s="2" t="s">
        <v>17</v>
      </c>
      <c r="F237" s="3">
        <v>0.845833333333333</v>
      </c>
      <c r="G237" s="8">
        <f t="shared" si="12"/>
        <v>85.99999999999969</v>
      </c>
      <c r="H237" s="14"/>
      <c r="I237" s="18">
        <v>82.54</v>
      </c>
      <c r="J237" s="6">
        <v>302</v>
      </c>
      <c r="K237" s="23" t="s">
        <v>35</v>
      </c>
      <c r="L237" s="4">
        <f t="shared" si="13"/>
        <v>24927.08</v>
      </c>
      <c r="M237" s="10">
        <f t="shared" si="14"/>
        <v>1.4333333333333282</v>
      </c>
      <c r="N237" s="12" t="s">
        <v>44</v>
      </c>
      <c r="O237" s="6">
        <v>63</v>
      </c>
      <c r="P237" s="15" t="s">
        <v>19</v>
      </c>
      <c r="Q237" s="20"/>
      <c r="S237" s="24"/>
      <c r="T237" s="25"/>
      <c r="U237" s="7"/>
    </row>
    <row r="238" spans="1:21" s="21" customFormat="1" ht="12">
      <c r="A238" s="1">
        <v>21978</v>
      </c>
      <c r="B238" s="5" t="s">
        <v>0</v>
      </c>
      <c r="C238" s="2" t="s">
        <v>21</v>
      </c>
      <c r="D238" s="3">
        <v>0.225694444444444</v>
      </c>
      <c r="E238" s="2" t="s">
        <v>30</v>
      </c>
      <c r="F238" s="3">
        <v>0.244444444444444</v>
      </c>
      <c r="G238" s="8">
        <f t="shared" si="12"/>
        <v>26.999999999999986</v>
      </c>
      <c r="H238" s="14"/>
      <c r="I238" s="18">
        <v>14.088</v>
      </c>
      <c r="J238" s="6">
        <v>359</v>
      </c>
      <c r="K238" s="23" t="s">
        <v>65</v>
      </c>
      <c r="L238" s="4">
        <f t="shared" si="13"/>
        <v>5057.592</v>
      </c>
      <c r="M238" s="10">
        <f t="shared" si="14"/>
        <v>0.44999999999999973</v>
      </c>
      <c r="N238" s="12" t="s">
        <v>43</v>
      </c>
      <c r="O238" s="6">
        <v>145</v>
      </c>
      <c r="P238" s="15">
        <v>21980</v>
      </c>
      <c r="Q238" s="20"/>
      <c r="S238" s="24"/>
      <c r="T238" s="25"/>
      <c r="U238" s="7"/>
    </row>
    <row r="239" spans="1:21" s="21" customFormat="1" ht="12">
      <c r="A239" s="1">
        <v>21980</v>
      </c>
      <c r="B239" s="5" t="s">
        <v>0</v>
      </c>
      <c r="C239" s="2" t="s">
        <v>21</v>
      </c>
      <c r="D239" s="3">
        <v>0.265277777777778</v>
      </c>
      <c r="E239" s="2" t="s">
        <v>30</v>
      </c>
      <c r="F239" s="3">
        <v>0.286111111111111</v>
      </c>
      <c r="G239" s="8">
        <f t="shared" si="12"/>
        <v>29.999999999999496</v>
      </c>
      <c r="H239" s="14"/>
      <c r="I239" s="18">
        <v>14.088</v>
      </c>
      <c r="J239" s="6">
        <v>302</v>
      </c>
      <c r="K239" s="23" t="s">
        <v>35</v>
      </c>
      <c r="L239" s="4">
        <f t="shared" si="13"/>
        <v>4254.576</v>
      </c>
      <c r="M239" s="10">
        <f t="shared" si="14"/>
        <v>0.49999999999999156</v>
      </c>
      <c r="N239" s="12" t="s">
        <v>75</v>
      </c>
      <c r="O239" s="6">
        <v>134</v>
      </c>
      <c r="P239" s="15" t="s">
        <v>19</v>
      </c>
      <c r="Q239" s="20"/>
      <c r="S239" s="24"/>
      <c r="T239" s="25"/>
      <c r="U239" s="7"/>
    </row>
    <row r="240" spans="1:21" s="21" customFormat="1" ht="12">
      <c r="A240" s="1">
        <v>21981</v>
      </c>
      <c r="B240" s="5" t="s">
        <v>0</v>
      </c>
      <c r="C240" s="2" t="s">
        <v>30</v>
      </c>
      <c r="D240" s="3">
        <v>0.297222222222222</v>
      </c>
      <c r="E240" s="2" t="s">
        <v>21</v>
      </c>
      <c r="F240" s="3">
        <v>0.318055555555556</v>
      </c>
      <c r="G240" s="8">
        <f t="shared" si="12"/>
        <v>30.00000000000093</v>
      </c>
      <c r="H240" s="14"/>
      <c r="I240" s="18">
        <v>14.088</v>
      </c>
      <c r="J240" s="6">
        <v>302</v>
      </c>
      <c r="K240" s="23" t="s">
        <v>35</v>
      </c>
      <c r="L240" s="4">
        <f t="shared" si="13"/>
        <v>4254.576</v>
      </c>
      <c r="M240" s="10">
        <f t="shared" si="14"/>
        <v>0.5000000000000155</v>
      </c>
      <c r="N240" s="12" t="s">
        <v>75</v>
      </c>
      <c r="O240" s="6">
        <v>134</v>
      </c>
      <c r="P240" s="15" t="s">
        <v>19</v>
      </c>
      <c r="Q240" s="20"/>
      <c r="S240" s="24"/>
      <c r="T240" s="25"/>
      <c r="U240" s="7"/>
    </row>
    <row r="241" spans="1:21" s="21" customFormat="1" ht="12">
      <c r="A241" s="1">
        <v>21982</v>
      </c>
      <c r="B241" s="5" t="s">
        <v>0</v>
      </c>
      <c r="C241" s="2" t="s">
        <v>24</v>
      </c>
      <c r="D241" s="3">
        <v>0.474305555555556</v>
      </c>
      <c r="E241" s="2" t="s">
        <v>27</v>
      </c>
      <c r="F241" s="3">
        <v>0.489583333333333</v>
      </c>
      <c r="G241" s="8">
        <f t="shared" si="12"/>
        <v>21.999999999998884</v>
      </c>
      <c r="H241" s="14"/>
      <c r="I241" s="18">
        <v>25.886</v>
      </c>
      <c r="J241" s="6">
        <v>302</v>
      </c>
      <c r="K241" s="23" t="s">
        <v>35</v>
      </c>
      <c r="L241" s="4">
        <f t="shared" si="13"/>
        <v>7817.572</v>
      </c>
      <c r="M241" s="10">
        <f t="shared" si="14"/>
        <v>0.36666666666664804</v>
      </c>
      <c r="N241" s="12" t="s">
        <v>46</v>
      </c>
      <c r="O241" s="6">
        <v>305</v>
      </c>
      <c r="P241" s="15" t="s">
        <v>19</v>
      </c>
      <c r="Q241" s="20"/>
      <c r="S241" s="24"/>
      <c r="T241" s="25"/>
      <c r="U241" s="7"/>
    </row>
    <row r="242" spans="1:21" s="21" customFormat="1" ht="12">
      <c r="A242" s="1">
        <v>21983</v>
      </c>
      <c r="B242" s="5" t="s">
        <v>0</v>
      </c>
      <c r="C242" s="2" t="s">
        <v>28</v>
      </c>
      <c r="D242" s="3">
        <v>0.243055555555556</v>
      </c>
      <c r="E242" s="2" t="s">
        <v>31</v>
      </c>
      <c r="F242" s="3">
        <v>0.258333333333333</v>
      </c>
      <c r="G242" s="8">
        <f t="shared" si="12"/>
        <v>21.999999999998924</v>
      </c>
      <c r="H242" s="14"/>
      <c r="I242" s="18">
        <v>16.589</v>
      </c>
      <c r="J242" s="6">
        <v>302</v>
      </c>
      <c r="K242" s="23" t="s">
        <v>35</v>
      </c>
      <c r="L242" s="4">
        <f t="shared" si="13"/>
        <v>5009.878</v>
      </c>
      <c r="M242" s="10">
        <f t="shared" si="14"/>
        <v>0.3666666666666487</v>
      </c>
      <c r="N242" s="12" t="s">
        <v>44</v>
      </c>
      <c r="O242" s="6">
        <v>63</v>
      </c>
      <c r="P242" s="15" t="s">
        <v>19</v>
      </c>
      <c r="Q242" s="20"/>
      <c r="S242" s="24"/>
      <c r="T242" s="25"/>
      <c r="U242" s="7"/>
    </row>
    <row r="243" spans="1:21" s="21" customFormat="1" ht="12">
      <c r="A243" s="1">
        <v>21984</v>
      </c>
      <c r="B243" s="5" t="s">
        <v>0</v>
      </c>
      <c r="C243" s="2" t="s">
        <v>31</v>
      </c>
      <c r="D243" s="3">
        <v>0.886805555555556</v>
      </c>
      <c r="E243" s="2" t="s">
        <v>28</v>
      </c>
      <c r="F243" s="3">
        <v>0.904166666666667</v>
      </c>
      <c r="G243" s="8">
        <f t="shared" si="12"/>
        <v>24.99999999999991</v>
      </c>
      <c r="H243" s="14"/>
      <c r="I243" s="18">
        <v>16.589</v>
      </c>
      <c r="J243" s="6">
        <v>302</v>
      </c>
      <c r="K243" s="23" t="s">
        <v>35</v>
      </c>
      <c r="L243" s="4">
        <f t="shared" si="13"/>
        <v>5009.878</v>
      </c>
      <c r="M243" s="10">
        <f t="shared" si="14"/>
        <v>0.4166666666666652</v>
      </c>
      <c r="N243" s="12" t="s">
        <v>44</v>
      </c>
      <c r="O243" s="6">
        <v>63</v>
      </c>
      <c r="P243" s="15" t="s">
        <v>19</v>
      </c>
      <c r="Q243" s="20"/>
      <c r="S243" s="24"/>
      <c r="T243" s="25"/>
      <c r="U243" s="7"/>
    </row>
    <row r="244" spans="1:21" s="21" customFormat="1" ht="12">
      <c r="A244" s="1">
        <v>21985</v>
      </c>
      <c r="B244" s="5" t="s">
        <v>0</v>
      </c>
      <c r="C244" s="2" t="s">
        <v>30</v>
      </c>
      <c r="D244" s="3">
        <v>0.793055555555556</v>
      </c>
      <c r="E244" s="2" t="s">
        <v>29</v>
      </c>
      <c r="F244" s="3">
        <v>0.840277777777778</v>
      </c>
      <c r="G244" s="8">
        <f t="shared" si="12"/>
        <v>67.99999999999976</v>
      </c>
      <c r="H244" s="14"/>
      <c r="I244" s="18">
        <v>43.901</v>
      </c>
      <c r="J244" s="6">
        <v>71</v>
      </c>
      <c r="K244" s="23" t="s">
        <v>39</v>
      </c>
      <c r="L244" s="4">
        <f t="shared" si="13"/>
        <v>3116.9710000000005</v>
      </c>
      <c r="M244" s="10">
        <f t="shared" si="14"/>
        <v>1.1333333333333293</v>
      </c>
      <c r="N244" s="12" t="s">
        <v>43</v>
      </c>
      <c r="O244" s="6">
        <v>145</v>
      </c>
      <c r="P244" s="15" t="s">
        <v>19</v>
      </c>
      <c r="Q244" s="20"/>
      <c r="S244" s="24"/>
      <c r="T244" s="25"/>
      <c r="U244" s="7"/>
    </row>
    <row r="245" s="21" customFormat="1" ht="11.25">
      <c r="H245" s="26"/>
    </row>
    <row r="246" s="21" customFormat="1" ht="11.25">
      <c r="H246" s="26"/>
    </row>
    <row r="247" s="21" customFormat="1" ht="11.25">
      <c r="H247" s="26"/>
    </row>
    <row r="248" s="21" customFormat="1" ht="11.25">
      <c r="H248" s="26"/>
    </row>
    <row r="249" s="21" customFormat="1" ht="11.25">
      <c r="H249" s="26"/>
    </row>
    <row r="250" s="21" customFormat="1" ht="11.25">
      <c r="H250" s="26"/>
    </row>
    <row r="251" s="21" customFormat="1" ht="11.25">
      <c r="H251" s="26"/>
    </row>
    <row r="252" s="21" customFormat="1" ht="11.25">
      <c r="H252" s="26"/>
    </row>
    <row r="253" s="21" customFormat="1" ht="11.25">
      <c r="H253" s="26"/>
    </row>
    <row r="254" s="21" customFormat="1" ht="11.25">
      <c r="H254" s="26"/>
    </row>
    <row r="255" s="21" customFormat="1" ht="11.25">
      <c r="H255" s="26"/>
    </row>
    <row r="256" s="21" customFormat="1" ht="11.25">
      <c r="H256" s="26"/>
    </row>
    <row r="257" s="21" customFormat="1" ht="11.25">
      <c r="H257" s="26"/>
    </row>
    <row r="258" s="21" customFormat="1" ht="11.25">
      <c r="H258" s="26"/>
    </row>
    <row r="259" s="21" customFormat="1" ht="11.25">
      <c r="H259" s="26"/>
    </row>
    <row r="260" s="21" customFormat="1" ht="11.25">
      <c r="H260" s="26"/>
    </row>
    <row r="261" s="21" customFormat="1" ht="11.25">
      <c r="H261" s="26"/>
    </row>
    <row r="262" s="21" customFormat="1" ht="11.25">
      <c r="H262" s="26"/>
    </row>
    <row r="263" s="21" customFormat="1" ht="11.25">
      <c r="H263" s="26"/>
    </row>
    <row r="264" s="21" customFormat="1" ht="11.25">
      <c r="H264" s="26"/>
    </row>
    <row r="265" s="21" customFormat="1" ht="11.25">
      <c r="H265" s="26"/>
    </row>
    <row r="266" s="21" customFormat="1" ht="11.25">
      <c r="H266" s="26"/>
    </row>
    <row r="267" s="21" customFormat="1" ht="11.25">
      <c r="H267" s="26"/>
    </row>
    <row r="268" s="21" customFormat="1" ht="11.25">
      <c r="H268" s="26"/>
    </row>
    <row r="269" s="21" customFormat="1" ht="11.25">
      <c r="H269" s="26"/>
    </row>
    <row r="270" s="21" customFormat="1" ht="11.25">
      <c r="H270" s="26"/>
    </row>
    <row r="271" s="21" customFormat="1" ht="11.25">
      <c r="H271" s="26"/>
    </row>
    <row r="272" s="21" customFormat="1" ht="11.25">
      <c r="H272" s="26"/>
    </row>
    <row r="273" s="21" customFormat="1" ht="11.25">
      <c r="H273" s="26"/>
    </row>
    <row r="274" s="21" customFormat="1" ht="11.25">
      <c r="H274" s="26"/>
    </row>
    <row r="275" s="21" customFormat="1" ht="11.25">
      <c r="H275" s="26"/>
    </row>
    <row r="276" s="21" customFormat="1" ht="11.25">
      <c r="H276" s="26"/>
    </row>
    <row r="277" s="21" customFormat="1" ht="11.25">
      <c r="H277" s="26"/>
    </row>
    <row r="278" s="21" customFormat="1" ht="11.25">
      <c r="H278" s="26"/>
    </row>
    <row r="279" s="21" customFormat="1" ht="11.25">
      <c r="H279" s="26"/>
    </row>
    <row r="280" s="21" customFormat="1" ht="11.25">
      <c r="H280" s="26"/>
    </row>
    <row r="281" s="21" customFormat="1" ht="11.25">
      <c r="H281" s="26"/>
    </row>
    <row r="282" s="21" customFormat="1" ht="11.25">
      <c r="H282" s="26"/>
    </row>
    <row r="283" s="21" customFormat="1" ht="11.25">
      <c r="H283" s="26"/>
    </row>
    <row r="284" s="21" customFormat="1" ht="11.25">
      <c r="H284" s="26"/>
    </row>
    <row r="285" s="21" customFormat="1" ht="11.25">
      <c r="H285" s="26"/>
    </row>
    <row r="286" s="21" customFormat="1" ht="11.25">
      <c r="H286" s="26"/>
    </row>
    <row r="287" s="21" customFormat="1" ht="11.25">
      <c r="H287" s="26"/>
    </row>
    <row r="288" s="21" customFormat="1" ht="11.25">
      <c r="H288" s="26"/>
    </row>
    <row r="289" s="21" customFormat="1" ht="11.25">
      <c r="H289" s="26"/>
    </row>
    <row r="290" s="21" customFormat="1" ht="11.25">
      <c r="H290" s="26"/>
    </row>
    <row r="291" s="21" customFormat="1" ht="11.25">
      <c r="H291" s="26"/>
    </row>
    <row r="292" s="21" customFormat="1" ht="11.25">
      <c r="H292" s="26"/>
    </row>
    <row r="293" s="21" customFormat="1" ht="11.25">
      <c r="H293" s="26"/>
    </row>
    <row r="294" s="21" customFormat="1" ht="11.25">
      <c r="H294" s="26"/>
    </row>
    <row r="295" s="21" customFormat="1" ht="11.25">
      <c r="H295" s="26"/>
    </row>
    <row r="296" s="21" customFormat="1" ht="11.25">
      <c r="H296" s="26"/>
    </row>
    <row r="297" s="21" customFormat="1" ht="11.25">
      <c r="H297" s="26"/>
    </row>
    <row r="298" s="21" customFormat="1" ht="11.25">
      <c r="H298" s="26"/>
    </row>
    <row r="299" s="21" customFormat="1" ht="11.25">
      <c r="H299" s="26"/>
    </row>
    <row r="300" s="21" customFormat="1" ht="11.25">
      <c r="H300" s="26"/>
    </row>
    <row r="301" s="21" customFormat="1" ht="11.25">
      <c r="H301" s="26"/>
    </row>
    <row r="302" s="21" customFormat="1" ht="11.25">
      <c r="H302" s="26"/>
    </row>
    <row r="303" s="21" customFormat="1" ht="11.25">
      <c r="H303" s="26"/>
    </row>
    <row r="304" s="21" customFormat="1" ht="11.25">
      <c r="H304" s="26"/>
    </row>
    <row r="305" s="21" customFormat="1" ht="11.25">
      <c r="H305" s="26"/>
    </row>
    <row r="306" s="21" customFormat="1" ht="11.25">
      <c r="H306" s="26"/>
    </row>
    <row r="307" s="21" customFormat="1" ht="11.25">
      <c r="H307" s="26"/>
    </row>
    <row r="308" s="21" customFormat="1" ht="11.25">
      <c r="H308" s="26"/>
    </row>
    <row r="309" s="21" customFormat="1" ht="11.25">
      <c r="H309" s="26"/>
    </row>
    <row r="310" s="21" customFormat="1" ht="11.25">
      <c r="H310" s="26"/>
    </row>
    <row r="311" s="21" customFormat="1" ht="11.25">
      <c r="H311" s="26"/>
    </row>
    <row r="312" s="21" customFormat="1" ht="11.25">
      <c r="H312" s="26"/>
    </row>
    <row r="313" s="21" customFormat="1" ht="11.25">
      <c r="H313" s="26"/>
    </row>
    <row r="314" s="21" customFormat="1" ht="11.25">
      <c r="H314" s="26"/>
    </row>
    <row r="315" spans="7:15" ht="11.25">
      <c r="G315" s="7"/>
      <c r="I315" s="7"/>
      <c r="J315" s="7"/>
      <c r="N315" s="7"/>
      <c r="O315" s="7"/>
    </row>
    <row r="316" spans="7:15" ht="11.25">
      <c r="G316" s="7"/>
      <c r="I316" s="7"/>
      <c r="J316" s="7"/>
      <c r="N316" s="7"/>
      <c r="O316" s="7"/>
    </row>
    <row r="317" spans="7:15" ht="11.25">
      <c r="G317" s="7"/>
      <c r="I317" s="7"/>
      <c r="J317" s="7"/>
      <c r="N317" s="7"/>
      <c r="O317" s="7"/>
    </row>
    <row r="318" spans="7:15" ht="11.25">
      <c r="G318" s="7"/>
      <c r="I318" s="7"/>
      <c r="J318" s="7"/>
      <c r="N318" s="7"/>
      <c r="O318" s="7"/>
    </row>
    <row r="319" spans="7:15" ht="11.25">
      <c r="G319" s="7"/>
      <c r="I319" s="7"/>
      <c r="J319" s="7"/>
      <c r="N319" s="7"/>
      <c r="O319" s="7"/>
    </row>
    <row r="320" spans="7:15" ht="11.25">
      <c r="G320" s="7"/>
      <c r="I320" s="7"/>
      <c r="J320" s="7"/>
      <c r="N320" s="7"/>
      <c r="O320" s="7"/>
    </row>
    <row r="321" spans="7:15" ht="11.25">
      <c r="G321" s="7"/>
      <c r="I321" s="7"/>
      <c r="J321" s="7"/>
      <c r="N321" s="7"/>
      <c r="O321" s="7"/>
    </row>
    <row r="322" spans="7:15" ht="11.25">
      <c r="G322" s="7"/>
      <c r="I322" s="7"/>
      <c r="J322" s="7"/>
      <c r="N322" s="7"/>
      <c r="O322" s="7"/>
    </row>
    <row r="323" spans="7:15" ht="11.25">
      <c r="G323" s="7"/>
      <c r="I323" s="7"/>
      <c r="J323" s="7"/>
      <c r="N323" s="7"/>
      <c r="O323" s="7"/>
    </row>
    <row r="324" spans="7:15" ht="11.25">
      <c r="G324" s="7"/>
      <c r="I324" s="7"/>
      <c r="J324" s="7"/>
      <c r="N324" s="7"/>
      <c r="O324" s="7"/>
    </row>
    <row r="325" spans="7:15" ht="11.25">
      <c r="G325" s="7"/>
      <c r="I325" s="7"/>
      <c r="J325" s="7"/>
      <c r="N325" s="7"/>
      <c r="O325" s="7"/>
    </row>
    <row r="326" spans="7:15" ht="11.25">
      <c r="G326" s="7"/>
      <c r="I326" s="7"/>
      <c r="J326" s="7"/>
      <c r="N326" s="7"/>
      <c r="O326" s="7"/>
    </row>
    <row r="327" spans="7:15" ht="11.25">
      <c r="G327" s="7"/>
      <c r="I327" s="7"/>
      <c r="J327" s="7"/>
      <c r="N327" s="7"/>
      <c r="O327" s="7"/>
    </row>
    <row r="328" spans="7:15" ht="11.25">
      <c r="G328" s="7"/>
      <c r="I328" s="7"/>
      <c r="J328" s="7"/>
      <c r="N328" s="7"/>
      <c r="O328" s="7"/>
    </row>
    <row r="329" spans="7:15" ht="11.25">
      <c r="G329" s="7"/>
      <c r="I329" s="7"/>
      <c r="J329" s="7"/>
      <c r="N329" s="7"/>
      <c r="O329" s="7"/>
    </row>
    <row r="330" spans="7:15" ht="11.25">
      <c r="G330" s="7"/>
      <c r="I330" s="7"/>
      <c r="J330" s="7"/>
      <c r="N330" s="7"/>
      <c r="O330" s="7"/>
    </row>
    <row r="331" spans="7:15" ht="11.25">
      <c r="G331" s="7"/>
      <c r="I331" s="7"/>
      <c r="J331" s="7"/>
      <c r="N331" s="7"/>
      <c r="O331" s="7"/>
    </row>
    <row r="332" spans="7:15" ht="11.25">
      <c r="G332" s="7"/>
      <c r="I332" s="7"/>
      <c r="J332" s="7"/>
      <c r="N332" s="7"/>
      <c r="O332" s="7"/>
    </row>
    <row r="333" spans="7:15" ht="11.25">
      <c r="G333" s="7"/>
      <c r="I333" s="7"/>
      <c r="J333" s="7"/>
      <c r="N333" s="7"/>
      <c r="O333" s="7"/>
    </row>
    <row r="334" spans="7:15" ht="11.25">
      <c r="G334" s="7"/>
      <c r="I334" s="7"/>
      <c r="J334" s="7"/>
      <c r="N334" s="7"/>
      <c r="O334" s="7"/>
    </row>
    <row r="335" spans="7:15" ht="11.25">
      <c r="G335" s="7"/>
      <c r="I335" s="7"/>
      <c r="J335" s="7"/>
      <c r="N335" s="7"/>
      <c r="O335" s="7"/>
    </row>
    <row r="336" spans="7:15" ht="11.25">
      <c r="G336" s="7"/>
      <c r="I336" s="7"/>
      <c r="J336" s="7"/>
      <c r="N336" s="7"/>
      <c r="O336" s="7"/>
    </row>
    <row r="337" spans="7:15" ht="11.25">
      <c r="G337" s="7"/>
      <c r="I337" s="7"/>
      <c r="J337" s="7"/>
      <c r="N337" s="7"/>
      <c r="O337" s="7"/>
    </row>
    <row r="338" spans="7:15" ht="11.25">
      <c r="G338" s="7"/>
      <c r="I338" s="7"/>
      <c r="J338" s="7"/>
      <c r="N338" s="7"/>
      <c r="O338" s="7"/>
    </row>
    <row r="339" spans="7:15" ht="11.25">
      <c r="G339" s="7"/>
      <c r="I339" s="7"/>
      <c r="J339" s="7"/>
      <c r="N339" s="7"/>
      <c r="O339" s="7"/>
    </row>
    <row r="340" spans="7:15" ht="11.25">
      <c r="G340" s="7"/>
      <c r="I340" s="7"/>
      <c r="J340" s="7"/>
      <c r="N340" s="7"/>
      <c r="O340" s="7"/>
    </row>
    <row r="341" spans="7:15" ht="11.25">
      <c r="G341" s="7"/>
      <c r="I341" s="7"/>
      <c r="J341" s="7"/>
      <c r="N341" s="7"/>
      <c r="O341" s="7"/>
    </row>
    <row r="342" spans="7:15" ht="11.25">
      <c r="G342" s="7"/>
      <c r="I342" s="7"/>
      <c r="J342" s="7"/>
      <c r="N342" s="7"/>
      <c r="O342" s="7"/>
    </row>
    <row r="343" spans="7:15" ht="11.25">
      <c r="G343" s="7"/>
      <c r="I343" s="7"/>
      <c r="J343" s="7"/>
      <c r="N343" s="7"/>
      <c r="O343" s="7"/>
    </row>
    <row r="344" spans="7:15" ht="11.25">
      <c r="G344" s="7"/>
      <c r="I344" s="7"/>
      <c r="J344" s="7"/>
      <c r="N344" s="7"/>
      <c r="O344" s="7"/>
    </row>
    <row r="345" spans="7:15" ht="11.25">
      <c r="G345" s="7"/>
      <c r="I345" s="7"/>
      <c r="J345" s="7"/>
      <c r="N345" s="7"/>
      <c r="O345" s="7"/>
    </row>
    <row r="346" spans="7:15" ht="11.25">
      <c r="G346" s="7"/>
      <c r="I346" s="7"/>
      <c r="J346" s="7"/>
      <c r="N346" s="7"/>
      <c r="O346" s="7"/>
    </row>
    <row r="347" spans="7:15" ht="11.25">
      <c r="G347" s="7"/>
      <c r="I347" s="7"/>
      <c r="J347" s="7"/>
      <c r="N347" s="7"/>
      <c r="O347" s="7"/>
    </row>
    <row r="348" spans="7:15" ht="11.25">
      <c r="G348" s="7"/>
      <c r="I348" s="7"/>
      <c r="J348" s="7"/>
      <c r="N348" s="7"/>
      <c r="O348" s="7"/>
    </row>
    <row r="349" spans="7:15" ht="11.25">
      <c r="G349" s="7"/>
      <c r="I349" s="7"/>
      <c r="J349" s="7"/>
      <c r="N349" s="7"/>
      <c r="O349" s="7"/>
    </row>
    <row r="350" spans="7:15" ht="11.25">
      <c r="G350" s="7"/>
      <c r="I350" s="7"/>
      <c r="J350" s="7"/>
      <c r="N350" s="7"/>
      <c r="O350" s="7"/>
    </row>
    <row r="351" spans="7:15" ht="11.25">
      <c r="G351" s="7"/>
      <c r="I351" s="7"/>
      <c r="J351" s="7"/>
      <c r="N351" s="7"/>
      <c r="O351" s="7"/>
    </row>
    <row r="352" spans="7:15" ht="11.25">
      <c r="G352" s="7"/>
      <c r="I352" s="7"/>
      <c r="J352" s="7"/>
      <c r="N352" s="7"/>
      <c r="O352" s="7"/>
    </row>
    <row r="353" spans="7:15" ht="11.25">
      <c r="G353" s="7"/>
      <c r="I353" s="7"/>
      <c r="J353" s="7"/>
      <c r="N353" s="7"/>
      <c r="O353" s="7"/>
    </row>
    <row r="354" spans="7:15" ht="11.25">
      <c r="G354" s="7"/>
      <c r="I354" s="7"/>
      <c r="J354" s="7"/>
      <c r="N354" s="7"/>
      <c r="O354" s="7"/>
    </row>
    <row r="355" spans="7:15" ht="11.25">
      <c r="G355" s="7"/>
      <c r="I355" s="7"/>
      <c r="J355" s="7"/>
      <c r="N355" s="7"/>
      <c r="O355" s="7"/>
    </row>
    <row r="356" spans="7:15" ht="11.25">
      <c r="G356" s="7"/>
      <c r="I356" s="7"/>
      <c r="J356" s="7"/>
      <c r="N356" s="7"/>
      <c r="O356" s="7"/>
    </row>
    <row r="357" spans="7:15" ht="11.25">
      <c r="G357" s="7"/>
      <c r="I357" s="7"/>
      <c r="J357" s="7"/>
      <c r="N357" s="7"/>
      <c r="O357" s="7"/>
    </row>
    <row r="358" spans="7:15" ht="11.25">
      <c r="G358" s="7"/>
      <c r="I358" s="7"/>
      <c r="J358" s="7"/>
      <c r="N358" s="7"/>
      <c r="O358" s="7"/>
    </row>
    <row r="359" spans="7:15" ht="11.25">
      <c r="G359" s="7"/>
      <c r="I359" s="7"/>
      <c r="J359" s="7"/>
      <c r="N359" s="7"/>
      <c r="O359" s="7"/>
    </row>
    <row r="360" spans="7:15" ht="11.25">
      <c r="G360" s="7"/>
      <c r="I360" s="7"/>
      <c r="J360" s="7"/>
      <c r="N360" s="7"/>
      <c r="O360" s="7"/>
    </row>
    <row r="361" spans="7:15" ht="11.25">
      <c r="G361" s="7"/>
      <c r="I361" s="7"/>
      <c r="J361" s="7"/>
      <c r="N361" s="7"/>
      <c r="O361" s="7"/>
    </row>
    <row r="362" spans="7:15" ht="11.25">
      <c r="G362" s="7"/>
      <c r="I362" s="7"/>
      <c r="J362" s="7"/>
      <c r="N362" s="7"/>
      <c r="O362" s="7"/>
    </row>
    <row r="363" spans="7:15" ht="11.25">
      <c r="G363" s="7"/>
      <c r="I363" s="7"/>
      <c r="J363" s="7"/>
      <c r="N363" s="7"/>
      <c r="O363" s="7"/>
    </row>
    <row r="364" spans="7:15" ht="11.25">
      <c r="G364" s="7"/>
      <c r="I364" s="7"/>
      <c r="J364" s="7"/>
      <c r="N364" s="7"/>
      <c r="O364" s="7"/>
    </row>
    <row r="365" spans="7:15" ht="11.25">
      <c r="G365" s="7"/>
      <c r="I365" s="7"/>
      <c r="J365" s="7"/>
      <c r="N365" s="7"/>
      <c r="O365" s="7"/>
    </row>
    <row r="366" spans="7:15" ht="11.25">
      <c r="G366" s="7"/>
      <c r="I366" s="7"/>
      <c r="J366" s="7"/>
      <c r="N366" s="7"/>
      <c r="O366" s="7"/>
    </row>
    <row r="367" spans="7:15" ht="11.25">
      <c r="G367" s="7"/>
      <c r="I367" s="7"/>
      <c r="J367" s="7"/>
      <c r="N367" s="7"/>
      <c r="O367" s="7"/>
    </row>
    <row r="368" spans="7:15" ht="11.25">
      <c r="G368" s="7"/>
      <c r="I368" s="7"/>
      <c r="J368" s="7"/>
      <c r="N368" s="7"/>
      <c r="O368" s="7"/>
    </row>
    <row r="369" spans="7:15" ht="11.25">
      <c r="G369" s="7"/>
      <c r="I369" s="7"/>
      <c r="J369" s="7"/>
      <c r="N369" s="7"/>
      <c r="O369" s="7"/>
    </row>
    <row r="370" spans="7:15" ht="11.25">
      <c r="G370" s="7"/>
      <c r="I370" s="7"/>
      <c r="J370" s="7"/>
      <c r="N370" s="7"/>
      <c r="O370" s="7"/>
    </row>
    <row r="371" spans="7:15" ht="11.25">
      <c r="G371" s="7"/>
      <c r="I371" s="7"/>
      <c r="J371" s="7"/>
      <c r="N371" s="7"/>
      <c r="O371" s="7"/>
    </row>
    <row r="372" spans="7:15" ht="11.25">
      <c r="G372" s="7"/>
      <c r="I372" s="7"/>
      <c r="J372" s="7"/>
      <c r="N372" s="7"/>
      <c r="O372" s="7"/>
    </row>
    <row r="373" spans="7:15" ht="11.25">
      <c r="G373" s="7"/>
      <c r="I373" s="7"/>
      <c r="J373" s="7"/>
      <c r="N373" s="7"/>
      <c r="O373" s="7"/>
    </row>
    <row r="374" spans="7:15" ht="11.25">
      <c r="G374" s="7"/>
      <c r="I374" s="7"/>
      <c r="J374" s="7"/>
      <c r="N374" s="7"/>
      <c r="O374" s="7"/>
    </row>
    <row r="375" spans="7:15" ht="11.25">
      <c r="G375" s="7"/>
      <c r="I375" s="7"/>
      <c r="J375" s="7"/>
      <c r="N375" s="7"/>
      <c r="O375" s="7"/>
    </row>
    <row r="376" spans="7:15" ht="11.25">
      <c r="G376" s="7"/>
      <c r="I376" s="7"/>
      <c r="J376" s="7"/>
      <c r="N376" s="7"/>
      <c r="O376" s="7"/>
    </row>
    <row r="377" spans="7:15" ht="11.25">
      <c r="G377" s="7"/>
      <c r="I377" s="7"/>
      <c r="J377" s="7"/>
      <c r="N377" s="7"/>
      <c r="O377" s="7"/>
    </row>
    <row r="378" spans="7:15" ht="11.25">
      <c r="G378" s="7"/>
      <c r="I378" s="7"/>
      <c r="J378" s="7"/>
      <c r="N378" s="7"/>
      <c r="O378" s="7"/>
    </row>
    <row r="379" spans="7:15" ht="11.25">
      <c r="G379" s="7"/>
      <c r="I379" s="7"/>
      <c r="J379" s="7"/>
      <c r="N379" s="7"/>
      <c r="O379" s="7"/>
    </row>
    <row r="380" spans="7:15" ht="11.25">
      <c r="G380" s="7"/>
      <c r="I380" s="7"/>
      <c r="J380" s="7"/>
      <c r="N380" s="7"/>
      <c r="O380" s="7"/>
    </row>
    <row r="381" spans="7:15" ht="11.25">
      <c r="G381" s="7"/>
      <c r="I381" s="7"/>
      <c r="J381" s="7"/>
      <c r="N381" s="7"/>
      <c r="O381" s="7"/>
    </row>
    <row r="382" spans="7:15" ht="11.25">
      <c r="G382" s="7"/>
      <c r="I382" s="7"/>
      <c r="J382" s="7"/>
      <c r="N382" s="7"/>
      <c r="O382" s="7"/>
    </row>
    <row r="383" spans="7:15" ht="11.25">
      <c r="G383" s="7"/>
      <c r="I383" s="7"/>
      <c r="J383" s="7"/>
      <c r="N383" s="7"/>
      <c r="O383" s="7"/>
    </row>
    <row r="384" spans="7:15" ht="11.25">
      <c r="G384" s="7"/>
      <c r="I384" s="7"/>
      <c r="J384" s="7"/>
      <c r="N384" s="7"/>
      <c r="O384" s="7"/>
    </row>
    <row r="385" spans="7:15" ht="11.25">
      <c r="G385" s="7"/>
      <c r="I385" s="7"/>
      <c r="J385" s="7"/>
      <c r="N385" s="7"/>
      <c r="O385" s="7"/>
    </row>
    <row r="386" spans="7:15" ht="11.25">
      <c r="G386" s="7"/>
      <c r="I386" s="7"/>
      <c r="J386" s="7"/>
      <c r="N386" s="7"/>
      <c r="O386" s="7"/>
    </row>
    <row r="387" spans="7:15" ht="11.25">
      <c r="G387" s="7"/>
      <c r="I387" s="7"/>
      <c r="J387" s="7"/>
      <c r="N387" s="7"/>
      <c r="O387" s="7"/>
    </row>
    <row r="388" spans="7:15" ht="11.25">
      <c r="G388" s="7"/>
      <c r="I388" s="7"/>
      <c r="J388" s="7"/>
      <c r="N388" s="7"/>
      <c r="O388" s="7"/>
    </row>
    <row r="389" spans="7:15" ht="11.25">
      <c r="G389" s="7"/>
      <c r="I389" s="7"/>
      <c r="J389" s="7"/>
      <c r="N389" s="7"/>
      <c r="O389" s="7"/>
    </row>
    <row r="390" spans="7:15" ht="11.25">
      <c r="G390" s="7"/>
      <c r="I390" s="7"/>
      <c r="J390" s="7"/>
      <c r="N390" s="7"/>
      <c r="O390" s="7"/>
    </row>
    <row r="391" spans="7:15" ht="11.25">
      <c r="G391" s="7"/>
      <c r="I391" s="7"/>
      <c r="J391" s="7"/>
      <c r="N391" s="7"/>
      <c r="O391" s="7"/>
    </row>
    <row r="392" spans="7:15" ht="11.25">
      <c r="G392" s="7"/>
      <c r="I392" s="7"/>
      <c r="J392" s="7"/>
      <c r="N392" s="7"/>
      <c r="O392" s="7"/>
    </row>
    <row r="393" spans="7:15" ht="11.25">
      <c r="G393" s="7"/>
      <c r="I393" s="7"/>
      <c r="J393" s="7"/>
      <c r="N393" s="7"/>
      <c r="O393" s="7"/>
    </row>
    <row r="394" spans="7:15" ht="11.25">
      <c r="G394" s="7"/>
      <c r="I394" s="7"/>
      <c r="J394" s="7"/>
      <c r="N394" s="7"/>
      <c r="O394" s="7"/>
    </row>
    <row r="395" spans="7:15" ht="11.25">
      <c r="G395" s="7"/>
      <c r="I395" s="7"/>
      <c r="J395" s="7"/>
      <c r="N395" s="7"/>
      <c r="O395" s="7"/>
    </row>
    <row r="396" spans="7:15" ht="11.25">
      <c r="G396" s="7"/>
      <c r="I396" s="7"/>
      <c r="J396" s="7"/>
      <c r="N396" s="7"/>
      <c r="O396" s="7"/>
    </row>
    <row r="397" spans="7:15" ht="11.25">
      <c r="G397" s="7"/>
      <c r="I397" s="7"/>
      <c r="J397" s="7"/>
      <c r="N397" s="7"/>
      <c r="O397" s="7"/>
    </row>
    <row r="398" spans="7:15" ht="11.25">
      <c r="G398" s="7"/>
      <c r="I398" s="7"/>
      <c r="J398" s="7"/>
      <c r="N398" s="7"/>
      <c r="O398" s="7"/>
    </row>
    <row r="399" spans="7:15" ht="11.25">
      <c r="G399" s="7"/>
      <c r="I399" s="7"/>
      <c r="J399" s="7"/>
      <c r="N399" s="7"/>
      <c r="O399" s="7"/>
    </row>
    <row r="400" spans="7:15" ht="11.25">
      <c r="G400" s="7"/>
      <c r="I400" s="7"/>
      <c r="J400" s="7"/>
      <c r="N400" s="7"/>
      <c r="O400" s="7"/>
    </row>
    <row r="401" spans="7:15" ht="11.25">
      <c r="G401" s="7"/>
      <c r="I401" s="7"/>
      <c r="J401" s="7"/>
      <c r="N401" s="7"/>
      <c r="O401" s="7"/>
    </row>
    <row r="402" spans="7:15" ht="11.25">
      <c r="G402" s="7"/>
      <c r="I402" s="7"/>
      <c r="J402" s="7"/>
      <c r="N402" s="7"/>
      <c r="O402" s="7"/>
    </row>
    <row r="403" spans="7:15" ht="11.25">
      <c r="G403" s="7"/>
      <c r="I403" s="7"/>
      <c r="J403" s="7"/>
      <c r="N403" s="7"/>
      <c r="O403" s="7"/>
    </row>
    <row r="404" spans="7:15" ht="11.25">
      <c r="G404" s="7"/>
      <c r="I404" s="7"/>
      <c r="J404" s="7"/>
      <c r="N404" s="7"/>
      <c r="O404" s="7"/>
    </row>
    <row r="405" spans="7:15" ht="11.25">
      <c r="G405" s="7"/>
      <c r="I405" s="7"/>
      <c r="J405" s="7"/>
      <c r="N405" s="7"/>
      <c r="O405" s="7"/>
    </row>
    <row r="406" spans="7:15" ht="11.25">
      <c r="G406" s="7"/>
      <c r="I406" s="7"/>
      <c r="J406" s="7"/>
      <c r="N406" s="7"/>
      <c r="O406" s="7"/>
    </row>
    <row r="407" spans="7:15" ht="11.25">
      <c r="G407" s="7"/>
      <c r="I407" s="7"/>
      <c r="J407" s="7"/>
      <c r="N407" s="7"/>
      <c r="O407" s="7"/>
    </row>
    <row r="408" spans="7:15" ht="11.25">
      <c r="G408" s="7"/>
      <c r="I408" s="7"/>
      <c r="J408" s="7"/>
      <c r="N408" s="7"/>
      <c r="O408" s="7"/>
    </row>
    <row r="409" spans="7:15" ht="11.25">
      <c r="G409" s="7"/>
      <c r="I409" s="7"/>
      <c r="J409" s="7"/>
      <c r="N409" s="7"/>
      <c r="O409" s="7"/>
    </row>
    <row r="410" spans="7:15" ht="11.25">
      <c r="G410" s="7"/>
      <c r="I410" s="7"/>
      <c r="J410" s="7"/>
      <c r="N410" s="7"/>
      <c r="O410" s="7"/>
    </row>
    <row r="411" spans="7:15" ht="11.25">
      <c r="G411" s="7"/>
      <c r="I411" s="7"/>
      <c r="J411" s="7"/>
      <c r="N411" s="7"/>
      <c r="O411" s="7"/>
    </row>
    <row r="412" spans="7:15" ht="11.25">
      <c r="G412" s="7"/>
      <c r="I412" s="7"/>
      <c r="J412" s="7"/>
      <c r="N412" s="7"/>
      <c r="O412" s="7"/>
    </row>
    <row r="413" spans="7:15" ht="11.25">
      <c r="G413" s="7"/>
      <c r="I413" s="7"/>
      <c r="J413" s="7"/>
      <c r="N413" s="7"/>
      <c r="O413" s="7"/>
    </row>
    <row r="414" spans="7:15" ht="11.25">
      <c r="G414" s="7"/>
      <c r="I414" s="7"/>
      <c r="J414" s="7"/>
      <c r="N414" s="7"/>
      <c r="O414" s="7"/>
    </row>
    <row r="415" spans="7:15" ht="11.25">
      <c r="G415" s="7"/>
      <c r="I415" s="7"/>
      <c r="J415" s="7"/>
      <c r="N415" s="7"/>
      <c r="O415" s="7"/>
    </row>
    <row r="416" spans="7:15" ht="11.25">
      <c r="G416" s="7"/>
      <c r="I416" s="7"/>
      <c r="J416" s="7"/>
      <c r="N416" s="7"/>
      <c r="O416" s="7"/>
    </row>
    <row r="417" spans="7:15" ht="11.25">
      <c r="G417" s="7"/>
      <c r="I417" s="7"/>
      <c r="J417" s="7"/>
      <c r="N417" s="7"/>
      <c r="O417" s="7"/>
    </row>
    <row r="418" spans="7:15" ht="11.25">
      <c r="G418" s="7"/>
      <c r="I418" s="7"/>
      <c r="J418" s="7"/>
      <c r="N418" s="7"/>
      <c r="O418" s="7"/>
    </row>
    <row r="419" spans="7:15" ht="11.25">
      <c r="G419" s="7"/>
      <c r="I419" s="7"/>
      <c r="J419" s="7"/>
      <c r="N419" s="7"/>
      <c r="O419" s="7"/>
    </row>
    <row r="420" spans="7:15" ht="11.25">
      <c r="G420" s="7"/>
      <c r="I420" s="7"/>
      <c r="J420" s="7"/>
      <c r="N420" s="7"/>
      <c r="O420" s="7"/>
    </row>
    <row r="421" spans="7:15" ht="11.25">
      <c r="G421" s="7"/>
      <c r="I421" s="7"/>
      <c r="J421" s="7"/>
      <c r="N421" s="7"/>
      <c r="O421" s="7"/>
    </row>
    <row r="422" spans="7:15" ht="11.25">
      <c r="G422" s="7"/>
      <c r="I422" s="7"/>
      <c r="J422" s="7"/>
      <c r="N422" s="7"/>
      <c r="O422" s="7"/>
    </row>
    <row r="423" spans="7:15" ht="11.25">
      <c r="G423" s="7"/>
      <c r="I423" s="7"/>
      <c r="J423" s="7"/>
      <c r="N423" s="7"/>
      <c r="O423" s="7"/>
    </row>
    <row r="424" spans="7:15" ht="11.25">
      <c r="G424" s="7"/>
      <c r="I424" s="7"/>
      <c r="J424" s="7"/>
      <c r="N424" s="7"/>
      <c r="O424" s="7"/>
    </row>
    <row r="425" spans="7:15" ht="11.25">
      <c r="G425" s="7"/>
      <c r="I425" s="7"/>
      <c r="J425" s="7"/>
      <c r="N425" s="7"/>
      <c r="O425" s="7"/>
    </row>
    <row r="426" spans="7:15" ht="11.25">
      <c r="G426" s="7"/>
      <c r="I426" s="7"/>
      <c r="J426" s="7"/>
      <c r="N426" s="7"/>
      <c r="O426" s="7"/>
    </row>
    <row r="427" spans="7:15" ht="11.25">
      <c r="G427" s="7"/>
      <c r="I427" s="7"/>
      <c r="J427" s="7"/>
      <c r="N427" s="7"/>
      <c r="O427" s="7"/>
    </row>
    <row r="428" spans="7:15" ht="11.25">
      <c r="G428" s="7"/>
      <c r="I428" s="7"/>
      <c r="J428" s="7"/>
      <c r="N428" s="7"/>
      <c r="O428" s="7"/>
    </row>
    <row r="429" spans="7:15" ht="11.25">
      <c r="G429" s="7"/>
      <c r="I429" s="7"/>
      <c r="J429" s="7"/>
      <c r="N429" s="7"/>
      <c r="O429" s="7"/>
    </row>
    <row r="430" spans="7:15" ht="11.25">
      <c r="G430" s="7"/>
      <c r="I430" s="7"/>
      <c r="J430" s="7"/>
      <c r="N430" s="7"/>
      <c r="O430" s="7"/>
    </row>
    <row r="431" spans="7:15" ht="11.25">
      <c r="G431" s="7"/>
      <c r="I431" s="7"/>
      <c r="J431" s="7"/>
      <c r="N431" s="7"/>
      <c r="O431" s="7"/>
    </row>
    <row r="432" spans="7:15" ht="11.25">
      <c r="G432" s="7"/>
      <c r="I432" s="7"/>
      <c r="J432" s="7"/>
      <c r="N432" s="7"/>
      <c r="O432" s="7"/>
    </row>
    <row r="433" spans="7:15" ht="11.25">
      <c r="G433" s="7"/>
      <c r="I433" s="7"/>
      <c r="J433" s="7"/>
      <c r="N433" s="7"/>
      <c r="O433" s="7"/>
    </row>
    <row r="434" spans="7:15" ht="11.25">
      <c r="G434" s="7"/>
      <c r="I434" s="7"/>
      <c r="J434" s="7"/>
      <c r="N434" s="7"/>
      <c r="O434" s="7"/>
    </row>
    <row r="435" spans="7:15" ht="11.25">
      <c r="G435" s="7"/>
      <c r="I435" s="7"/>
      <c r="J435" s="7"/>
      <c r="N435" s="7"/>
      <c r="O435" s="7"/>
    </row>
    <row r="436" spans="7:15" ht="11.25">
      <c r="G436" s="7"/>
      <c r="I436" s="7"/>
      <c r="J436" s="7"/>
      <c r="N436" s="7"/>
      <c r="O436" s="7"/>
    </row>
    <row r="437" spans="7:15" ht="11.25">
      <c r="G437" s="7"/>
      <c r="I437" s="7"/>
      <c r="J437" s="7"/>
      <c r="N437" s="7"/>
      <c r="O437" s="7"/>
    </row>
    <row r="438" spans="7:15" ht="11.25">
      <c r="G438" s="7"/>
      <c r="I438" s="7"/>
      <c r="J438" s="7"/>
      <c r="N438" s="7"/>
      <c r="O438" s="7"/>
    </row>
    <row r="439" spans="7:15" ht="11.25">
      <c r="G439" s="7"/>
      <c r="I439" s="7"/>
      <c r="J439" s="7"/>
      <c r="N439" s="7"/>
      <c r="O439" s="7"/>
    </row>
    <row r="440" spans="7:15" ht="11.25">
      <c r="G440" s="7"/>
      <c r="I440" s="7"/>
      <c r="J440" s="7"/>
      <c r="N440" s="7"/>
      <c r="O440" s="7"/>
    </row>
    <row r="441" spans="7:15" ht="11.25">
      <c r="G441" s="7"/>
      <c r="I441" s="7"/>
      <c r="J441" s="7"/>
      <c r="N441" s="7"/>
      <c r="O441" s="7"/>
    </row>
    <row r="442" spans="7:15" ht="11.25">
      <c r="G442" s="7"/>
      <c r="I442" s="7"/>
      <c r="J442" s="7"/>
      <c r="N442" s="7"/>
      <c r="O442" s="7"/>
    </row>
    <row r="443" spans="7:15" ht="11.25">
      <c r="G443" s="7"/>
      <c r="I443" s="7"/>
      <c r="J443" s="7"/>
      <c r="N443" s="7"/>
      <c r="O443" s="7"/>
    </row>
    <row r="444" spans="7:15" ht="11.25">
      <c r="G444" s="7"/>
      <c r="I444" s="7"/>
      <c r="J444" s="7"/>
      <c r="N444" s="7"/>
      <c r="O444" s="7"/>
    </row>
    <row r="445" spans="7:15" ht="11.25">
      <c r="G445" s="7"/>
      <c r="I445" s="7"/>
      <c r="J445" s="7"/>
      <c r="N445" s="7"/>
      <c r="O445" s="7"/>
    </row>
    <row r="446" spans="7:15" ht="11.25">
      <c r="G446" s="7"/>
      <c r="I446" s="7"/>
      <c r="J446" s="7"/>
      <c r="N446" s="7"/>
      <c r="O446" s="7"/>
    </row>
    <row r="447" spans="7:15" ht="11.25">
      <c r="G447" s="7"/>
      <c r="I447" s="7"/>
      <c r="J447" s="7"/>
      <c r="N447" s="7"/>
      <c r="O447" s="7"/>
    </row>
    <row r="448" spans="7:15" ht="11.25">
      <c r="G448" s="7"/>
      <c r="I448" s="7"/>
      <c r="J448" s="7"/>
      <c r="N448" s="7"/>
      <c r="O448" s="7"/>
    </row>
    <row r="449" spans="7:15" ht="11.25">
      <c r="G449" s="7"/>
      <c r="I449" s="7"/>
      <c r="J449" s="7"/>
      <c r="N449" s="7"/>
      <c r="O449" s="7"/>
    </row>
    <row r="450" spans="7:15" ht="11.25">
      <c r="G450" s="7"/>
      <c r="I450" s="7"/>
      <c r="J450" s="7"/>
      <c r="N450" s="7"/>
      <c r="O450" s="7"/>
    </row>
    <row r="451" spans="7:15" ht="11.25">
      <c r="G451" s="7"/>
      <c r="I451" s="7"/>
      <c r="J451" s="7"/>
      <c r="N451" s="7"/>
      <c r="O451" s="7"/>
    </row>
    <row r="452" spans="7:15" ht="11.25">
      <c r="G452" s="7"/>
      <c r="I452" s="7"/>
      <c r="J452" s="7"/>
      <c r="N452" s="7"/>
      <c r="O452" s="7"/>
    </row>
    <row r="453" spans="7:15" ht="11.25">
      <c r="G453" s="7"/>
      <c r="I453" s="7"/>
      <c r="J453" s="7"/>
      <c r="N453" s="7"/>
      <c r="O453" s="7"/>
    </row>
    <row r="454" spans="7:15" ht="11.25">
      <c r="G454" s="7"/>
      <c r="I454" s="7"/>
      <c r="J454" s="7"/>
      <c r="N454" s="7"/>
      <c r="O454" s="7"/>
    </row>
    <row r="455" spans="7:15" ht="11.25">
      <c r="G455" s="7"/>
      <c r="I455" s="7"/>
      <c r="J455" s="7"/>
      <c r="N455" s="7"/>
      <c r="O455" s="7"/>
    </row>
    <row r="456" spans="7:15" ht="11.25">
      <c r="G456" s="7"/>
      <c r="I456" s="7"/>
      <c r="J456" s="7"/>
      <c r="N456" s="7"/>
      <c r="O456" s="7"/>
    </row>
    <row r="457" spans="7:15" ht="11.25">
      <c r="G457" s="7"/>
      <c r="I457" s="7"/>
      <c r="J457" s="7"/>
      <c r="N457" s="7"/>
      <c r="O457" s="7"/>
    </row>
    <row r="458" spans="7:15" ht="11.25">
      <c r="G458" s="7"/>
      <c r="I458" s="7"/>
      <c r="J458" s="7"/>
      <c r="N458" s="7"/>
      <c r="O458" s="7"/>
    </row>
    <row r="459" spans="7:15" ht="11.25">
      <c r="G459" s="7"/>
      <c r="I459" s="7"/>
      <c r="J459" s="7"/>
      <c r="N459" s="7"/>
      <c r="O459" s="7"/>
    </row>
    <row r="460" spans="7:15" ht="11.25">
      <c r="G460" s="7"/>
      <c r="I460" s="7"/>
      <c r="J460" s="7"/>
      <c r="N460" s="7"/>
      <c r="O460" s="7"/>
    </row>
    <row r="461" spans="7:15" ht="11.25">
      <c r="G461" s="7"/>
      <c r="I461" s="7"/>
      <c r="J461" s="7"/>
      <c r="N461" s="7"/>
      <c r="O461" s="7"/>
    </row>
    <row r="462" spans="7:15" ht="11.25">
      <c r="G462" s="7"/>
      <c r="I462" s="7"/>
      <c r="J462" s="7"/>
      <c r="N462" s="7"/>
      <c r="O462" s="7"/>
    </row>
    <row r="463" spans="7:15" ht="11.25">
      <c r="G463" s="7"/>
      <c r="I463" s="7"/>
      <c r="J463" s="7"/>
      <c r="N463" s="7"/>
      <c r="O463" s="7"/>
    </row>
    <row r="464" spans="7:15" ht="11.25">
      <c r="G464" s="7"/>
      <c r="I464" s="7"/>
      <c r="J464" s="7"/>
      <c r="N464" s="7"/>
      <c r="O464" s="7"/>
    </row>
    <row r="465" spans="7:15" ht="11.25">
      <c r="G465" s="7"/>
      <c r="I465" s="7"/>
      <c r="J465" s="7"/>
      <c r="N465" s="7"/>
      <c r="O465" s="7"/>
    </row>
    <row r="466" spans="7:15" ht="11.25">
      <c r="G466" s="7"/>
      <c r="I466" s="7"/>
      <c r="J466" s="7"/>
      <c r="N466" s="7"/>
      <c r="O466" s="7"/>
    </row>
    <row r="467" spans="7:15" ht="11.25">
      <c r="G467" s="7"/>
      <c r="I467" s="7"/>
      <c r="J467" s="7"/>
      <c r="N467" s="7"/>
      <c r="O467" s="7"/>
    </row>
    <row r="468" spans="7:15" ht="11.25">
      <c r="G468" s="7"/>
      <c r="I468" s="7"/>
      <c r="J468" s="7"/>
      <c r="N468" s="7"/>
      <c r="O468" s="7"/>
    </row>
    <row r="469" spans="7:15" ht="11.25">
      <c r="G469" s="7"/>
      <c r="I469" s="7"/>
      <c r="J469" s="7"/>
      <c r="N469" s="7"/>
      <c r="O469" s="7"/>
    </row>
    <row r="470" spans="7:15" ht="11.25">
      <c r="G470" s="7"/>
      <c r="I470" s="7"/>
      <c r="J470" s="7"/>
      <c r="N470" s="7"/>
      <c r="O470" s="7"/>
    </row>
    <row r="471" spans="7:15" ht="11.25">
      <c r="G471" s="7"/>
      <c r="I471" s="7"/>
      <c r="J471" s="7"/>
      <c r="N471" s="7"/>
      <c r="O471" s="7"/>
    </row>
    <row r="472" spans="7:15" ht="11.25">
      <c r="G472" s="7"/>
      <c r="I472" s="7"/>
      <c r="J472" s="7"/>
      <c r="N472" s="7"/>
      <c r="O472" s="7"/>
    </row>
    <row r="473" spans="7:15" ht="11.25">
      <c r="G473" s="7"/>
      <c r="I473" s="7"/>
      <c r="J473" s="7"/>
      <c r="N473" s="7"/>
      <c r="O473" s="7"/>
    </row>
    <row r="474" spans="7:15" ht="11.25">
      <c r="G474" s="7"/>
      <c r="I474" s="7"/>
      <c r="J474" s="7"/>
      <c r="N474" s="7"/>
      <c r="O474" s="7"/>
    </row>
    <row r="475" spans="7:15" ht="11.25">
      <c r="G475" s="7"/>
      <c r="I475" s="7"/>
      <c r="J475" s="7"/>
      <c r="N475" s="7"/>
      <c r="O475" s="7"/>
    </row>
    <row r="476" spans="7:15" ht="11.25">
      <c r="G476" s="7"/>
      <c r="I476" s="7"/>
      <c r="J476" s="7"/>
      <c r="N476" s="7"/>
      <c r="O476" s="7"/>
    </row>
    <row r="477" spans="7:15" ht="11.25">
      <c r="G477" s="7"/>
      <c r="I477" s="7"/>
      <c r="J477" s="7"/>
      <c r="N477" s="7"/>
      <c r="O477" s="7"/>
    </row>
    <row r="478" spans="7:15" ht="11.25">
      <c r="G478" s="7"/>
      <c r="I478" s="7"/>
      <c r="J478" s="7"/>
      <c r="N478" s="7"/>
      <c r="O478" s="7"/>
    </row>
    <row r="479" spans="7:15" ht="11.25">
      <c r="G479" s="7"/>
      <c r="I479" s="7"/>
      <c r="J479" s="7"/>
      <c r="N479" s="7"/>
      <c r="O479" s="7"/>
    </row>
    <row r="480" spans="7:15" ht="11.25">
      <c r="G480" s="7"/>
      <c r="I480" s="7"/>
      <c r="J480" s="7"/>
      <c r="N480" s="7"/>
      <c r="O480" s="7"/>
    </row>
    <row r="481" spans="7:15" ht="11.25">
      <c r="G481" s="7"/>
      <c r="I481" s="7"/>
      <c r="J481" s="7"/>
      <c r="N481" s="7"/>
      <c r="O481" s="7"/>
    </row>
    <row r="482" spans="7:15" ht="11.25">
      <c r="G482" s="7"/>
      <c r="I482" s="7"/>
      <c r="J482" s="7"/>
      <c r="N482" s="7"/>
      <c r="O482" s="7"/>
    </row>
    <row r="483" spans="7:15" ht="11.25">
      <c r="G483" s="7"/>
      <c r="I483" s="7"/>
      <c r="J483" s="7"/>
      <c r="N483" s="7"/>
      <c r="O483" s="7"/>
    </row>
    <row r="484" spans="7:15" ht="11.25">
      <c r="G484" s="7"/>
      <c r="I484" s="7"/>
      <c r="J484" s="7"/>
      <c r="N484" s="7"/>
      <c r="O484" s="7"/>
    </row>
    <row r="485" spans="7:15" ht="11.25">
      <c r="G485" s="7"/>
      <c r="I485" s="7"/>
      <c r="J485" s="7"/>
      <c r="N485" s="7"/>
      <c r="O485" s="7"/>
    </row>
    <row r="486" spans="7:15" ht="11.25">
      <c r="G486" s="7"/>
      <c r="I486" s="7"/>
      <c r="J486" s="7"/>
      <c r="N486" s="7"/>
      <c r="O486" s="7"/>
    </row>
    <row r="487" spans="7:15" ht="11.25">
      <c r="G487" s="7"/>
      <c r="I487" s="7"/>
      <c r="J487" s="7"/>
      <c r="N487" s="7"/>
      <c r="O487" s="7"/>
    </row>
    <row r="488" spans="7:15" ht="11.25">
      <c r="G488" s="7"/>
      <c r="I488" s="7"/>
      <c r="J488" s="7"/>
      <c r="N488" s="7"/>
      <c r="O488" s="7"/>
    </row>
    <row r="489" spans="7:15" ht="11.25">
      <c r="G489" s="7"/>
      <c r="I489" s="7"/>
      <c r="J489" s="7"/>
      <c r="N489" s="7"/>
      <c r="O489" s="7"/>
    </row>
    <row r="490" spans="7:15" ht="11.25">
      <c r="G490" s="7"/>
      <c r="I490" s="7"/>
      <c r="J490" s="7"/>
      <c r="N490" s="7"/>
      <c r="O490" s="7"/>
    </row>
    <row r="491" spans="7:15" ht="11.25">
      <c r="G491" s="7"/>
      <c r="I491" s="7"/>
      <c r="J491" s="7"/>
      <c r="N491" s="7"/>
      <c r="O491" s="7"/>
    </row>
    <row r="492" spans="7:15" ht="11.25">
      <c r="G492" s="7"/>
      <c r="I492" s="7"/>
      <c r="J492" s="7"/>
      <c r="N492" s="7"/>
      <c r="O492" s="7"/>
    </row>
    <row r="493" spans="7:15" ht="11.25">
      <c r="G493" s="7"/>
      <c r="I493" s="7"/>
      <c r="J493" s="7"/>
      <c r="N493" s="7"/>
      <c r="O493" s="7"/>
    </row>
    <row r="494" spans="7:15" ht="11.25">
      <c r="G494" s="7"/>
      <c r="I494" s="7"/>
      <c r="J494" s="7"/>
      <c r="N494" s="7"/>
      <c r="O494" s="7"/>
    </row>
    <row r="495" spans="7:15" ht="11.25">
      <c r="G495" s="7"/>
      <c r="I495" s="7"/>
      <c r="J495" s="7"/>
      <c r="N495" s="7"/>
      <c r="O495" s="7"/>
    </row>
    <row r="496" spans="7:15" ht="11.25">
      <c r="G496" s="7"/>
      <c r="I496" s="7"/>
      <c r="J496" s="7"/>
      <c r="N496" s="7"/>
      <c r="O496" s="7"/>
    </row>
    <row r="497" spans="7:15" ht="11.25">
      <c r="G497" s="7"/>
      <c r="I497" s="7"/>
      <c r="J497" s="7"/>
      <c r="N497" s="7"/>
      <c r="O497" s="7"/>
    </row>
    <row r="498" spans="7:15" ht="11.25">
      <c r="G498" s="7"/>
      <c r="I498" s="7"/>
      <c r="J498" s="7"/>
      <c r="N498" s="7"/>
      <c r="O498" s="7"/>
    </row>
    <row r="499" spans="7:15" ht="11.25">
      <c r="G499" s="7"/>
      <c r="I499" s="7"/>
      <c r="J499" s="7"/>
      <c r="N499" s="7"/>
      <c r="O499" s="7"/>
    </row>
    <row r="500" spans="7:15" ht="11.25">
      <c r="G500" s="7"/>
      <c r="I500" s="7"/>
      <c r="J500" s="7"/>
      <c r="N500" s="7"/>
      <c r="O500" s="7"/>
    </row>
    <row r="501" spans="7:15" ht="11.25">
      <c r="G501" s="7"/>
      <c r="I501" s="7"/>
      <c r="J501" s="7"/>
      <c r="N501" s="7"/>
      <c r="O501" s="7"/>
    </row>
    <row r="502" spans="7:15" ht="11.25">
      <c r="G502" s="7"/>
      <c r="I502" s="7"/>
      <c r="J502" s="7"/>
      <c r="N502" s="7"/>
      <c r="O502" s="7"/>
    </row>
    <row r="503" spans="7:15" ht="11.25">
      <c r="G503" s="7"/>
      <c r="I503" s="7"/>
      <c r="J503" s="7"/>
      <c r="N503" s="7"/>
      <c r="O503" s="7"/>
    </row>
    <row r="504" spans="7:15" ht="11.25">
      <c r="G504" s="7"/>
      <c r="I504" s="7"/>
      <c r="J504" s="7"/>
      <c r="N504" s="7"/>
      <c r="O504" s="7"/>
    </row>
    <row r="505" spans="7:15" ht="11.25">
      <c r="G505" s="7"/>
      <c r="I505" s="7"/>
      <c r="J505" s="7"/>
      <c r="N505" s="7"/>
      <c r="O505" s="7"/>
    </row>
    <row r="506" spans="7:15" ht="11.25">
      <c r="G506" s="7"/>
      <c r="I506" s="7"/>
      <c r="J506" s="7"/>
      <c r="N506" s="7"/>
      <c r="O506" s="7"/>
    </row>
    <row r="507" spans="7:15" ht="11.25">
      <c r="G507" s="7"/>
      <c r="I507" s="7"/>
      <c r="J507" s="7"/>
      <c r="N507" s="7"/>
      <c r="O507" s="7"/>
    </row>
    <row r="508" spans="7:15" ht="11.25">
      <c r="G508" s="7"/>
      <c r="I508" s="7"/>
      <c r="J508" s="7"/>
      <c r="N508" s="7"/>
      <c r="O508" s="7"/>
    </row>
    <row r="509" spans="7:15" ht="11.25">
      <c r="G509" s="7"/>
      <c r="I509" s="7"/>
      <c r="J509" s="7"/>
      <c r="N509" s="7"/>
      <c r="O509" s="7"/>
    </row>
    <row r="510" spans="7:15" ht="11.25">
      <c r="G510" s="7"/>
      <c r="I510" s="7"/>
      <c r="J510" s="7"/>
      <c r="N510" s="7"/>
      <c r="O510" s="7"/>
    </row>
    <row r="511" spans="7:15" ht="11.25">
      <c r="G511" s="7"/>
      <c r="I511" s="7"/>
      <c r="J511" s="7"/>
      <c r="N511" s="7"/>
      <c r="O511" s="7"/>
    </row>
    <row r="512" spans="7:15" ht="11.25">
      <c r="G512" s="7"/>
      <c r="I512" s="7"/>
      <c r="J512" s="7"/>
      <c r="N512" s="7"/>
      <c r="O512" s="7"/>
    </row>
    <row r="513" spans="7:15" ht="11.25">
      <c r="G513" s="7"/>
      <c r="I513" s="7"/>
      <c r="J513" s="7"/>
      <c r="N513" s="7"/>
      <c r="O513" s="7"/>
    </row>
    <row r="514" spans="7:15" ht="11.25">
      <c r="G514" s="7"/>
      <c r="I514" s="7"/>
      <c r="J514" s="7"/>
      <c r="N514" s="7"/>
      <c r="O514" s="7"/>
    </row>
    <row r="515" spans="7:15" ht="11.25">
      <c r="G515" s="7"/>
      <c r="I515" s="7"/>
      <c r="J515" s="7"/>
      <c r="N515" s="7"/>
      <c r="O515" s="7"/>
    </row>
    <row r="516" spans="7:15" ht="11.25">
      <c r="G516" s="7"/>
      <c r="I516" s="7"/>
      <c r="J516" s="7"/>
      <c r="N516" s="7"/>
      <c r="O516" s="7"/>
    </row>
    <row r="517" spans="7:15" ht="11.25">
      <c r="G517" s="7"/>
      <c r="I517" s="7"/>
      <c r="J517" s="7"/>
      <c r="N517" s="7"/>
      <c r="O517" s="7"/>
    </row>
    <row r="518" spans="7:15" ht="11.25">
      <c r="G518" s="7"/>
      <c r="I518" s="7"/>
      <c r="J518" s="7"/>
      <c r="N518" s="7"/>
      <c r="O518" s="7"/>
    </row>
    <row r="519" spans="7:15" ht="11.25">
      <c r="G519" s="7"/>
      <c r="I519" s="7"/>
      <c r="J519" s="7"/>
      <c r="N519" s="7"/>
      <c r="O519" s="7"/>
    </row>
    <row r="520" spans="7:15" ht="11.25">
      <c r="G520" s="7"/>
      <c r="I520" s="7"/>
      <c r="J520" s="7"/>
      <c r="N520" s="7"/>
      <c r="O520" s="7"/>
    </row>
    <row r="521" spans="7:15" ht="11.25">
      <c r="G521" s="7"/>
      <c r="I521" s="7"/>
      <c r="J521" s="7"/>
      <c r="N521" s="7"/>
      <c r="O521" s="7"/>
    </row>
    <row r="522" spans="7:15" ht="11.25">
      <c r="G522" s="7"/>
      <c r="I522" s="7"/>
      <c r="J522" s="7"/>
      <c r="N522" s="7"/>
      <c r="O522" s="7"/>
    </row>
    <row r="523" spans="7:15" ht="11.25">
      <c r="G523" s="7"/>
      <c r="I523" s="7"/>
      <c r="J523" s="7"/>
      <c r="N523" s="7"/>
      <c r="O523" s="7"/>
    </row>
    <row r="524" spans="7:15" ht="11.25">
      <c r="G524" s="7"/>
      <c r="I524" s="7"/>
      <c r="J524" s="7"/>
      <c r="N524" s="7"/>
      <c r="O524" s="7"/>
    </row>
    <row r="525" spans="7:15" ht="11.25">
      <c r="G525" s="7"/>
      <c r="I525" s="7"/>
      <c r="J525" s="7"/>
      <c r="N525" s="7"/>
      <c r="O525" s="7"/>
    </row>
    <row r="526" spans="7:15" ht="11.25">
      <c r="G526" s="7"/>
      <c r="I526" s="7"/>
      <c r="J526" s="7"/>
      <c r="N526" s="7"/>
      <c r="O526" s="7"/>
    </row>
    <row r="527" spans="7:15" ht="11.25">
      <c r="G527" s="7"/>
      <c r="I527" s="7"/>
      <c r="J527" s="7"/>
      <c r="N527" s="7"/>
      <c r="O527" s="7"/>
    </row>
    <row r="528" spans="7:15" ht="11.25">
      <c r="G528" s="7"/>
      <c r="I528" s="7"/>
      <c r="J528" s="7"/>
      <c r="N528" s="7"/>
      <c r="O528" s="7"/>
    </row>
    <row r="529" spans="7:15" ht="11.25">
      <c r="G529" s="7"/>
      <c r="I529" s="7"/>
      <c r="J529" s="7"/>
      <c r="N529" s="7"/>
      <c r="O529" s="7"/>
    </row>
    <row r="530" spans="7:15" ht="11.25">
      <c r="G530" s="7"/>
      <c r="I530" s="7"/>
      <c r="J530" s="7"/>
      <c r="N530" s="7"/>
      <c r="O530" s="7"/>
    </row>
    <row r="531" spans="7:15" ht="11.25">
      <c r="G531" s="7"/>
      <c r="I531" s="7"/>
      <c r="J531" s="7"/>
      <c r="N531" s="7"/>
      <c r="O531" s="7"/>
    </row>
    <row r="532" spans="7:15" ht="11.25">
      <c r="G532" s="7"/>
      <c r="I532" s="7"/>
      <c r="J532" s="7"/>
      <c r="N532" s="7"/>
      <c r="O532" s="7"/>
    </row>
    <row r="533" spans="7:15" ht="11.25">
      <c r="G533" s="7"/>
      <c r="I533" s="7"/>
      <c r="J533" s="7"/>
      <c r="N533" s="7"/>
      <c r="O533" s="7"/>
    </row>
    <row r="534" spans="7:15" ht="11.25">
      <c r="G534" s="7"/>
      <c r="I534" s="7"/>
      <c r="J534" s="7"/>
      <c r="N534" s="7"/>
      <c r="O534" s="7"/>
    </row>
    <row r="535" spans="7:15" ht="11.25">
      <c r="G535" s="7"/>
      <c r="I535" s="7"/>
      <c r="J535" s="7"/>
      <c r="N535" s="7"/>
      <c r="O535" s="7"/>
    </row>
    <row r="536" spans="7:15" ht="11.25">
      <c r="G536" s="7"/>
      <c r="I536" s="7"/>
      <c r="J536" s="7"/>
      <c r="N536" s="7"/>
      <c r="O536" s="7"/>
    </row>
    <row r="537" spans="7:15" ht="11.25">
      <c r="G537" s="7"/>
      <c r="I537" s="7"/>
      <c r="J537" s="7"/>
      <c r="N537" s="7"/>
      <c r="O537" s="7"/>
    </row>
    <row r="538" spans="7:15" ht="11.25">
      <c r="G538" s="7"/>
      <c r="I538" s="7"/>
      <c r="J538" s="7"/>
      <c r="N538" s="7"/>
      <c r="O538" s="7"/>
    </row>
    <row r="539" spans="7:15" ht="11.25">
      <c r="G539" s="7"/>
      <c r="I539" s="7"/>
      <c r="J539" s="7"/>
      <c r="N539" s="7"/>
      <c r="O539" s="7"/>
    </row>
    <row r="540" spans="7:15" ht="11.25">
      <c r="G540" s="7"/>
      <c r="I540" s="7"/>
      <c r="J540" s="7"/>
      <c r="N540" s="7"/>
      <c r="O540" s="7"/>
    </row>
    <row r="541" spans="7:15" ht="11.25">
      <c r="G541" s="7"/>
      <c r="I541" s="7"/>
      <c r="J541" s="7"/>
      <c r="N541" s="7"/>
      <c r="O541" s="7"/>
    </row>
    <row r="542" spans="7:15" ht="11.25">
      <c r="G542" s="7"/>
      <c r="I542" s="7"/>
      <c r="J542" s="7"/>
      <c r="N542" s="7"/>
      <c r="O542" s="7"/>
    </row>
    <row r="543" spans="7:15" ht="11.25">
      <c r="G543" s="7"/>
      <c r="I543" s="7"/>
      <c r="J543" s="7"/>
      <c r="N543" s="7"/>
      <c r="O543" s="7"/>
    </row>
    <row r="544" spans="7:15" ht="11.25">
      <c r="G544" s="7"/>
      <c r="I544" s="7"/>
      <c r="J544" s="7"/>
      <c r="N544" s="7"/>
      <c r="O544" s="7"/>
    </row>
    <row r="545" spans="7:15" ht="11.25">
      <c r="G545" s="7"/>
      <c r="I545" s="7"/>
      <c r="J545" s="7"/>
      <c r="N545" s="7"/>
      <c r="O545" s="7"/>
    </row>
    <row r="546" spans="7:15" ht="11.25">
      <c r="G546" s="7"/>
      <c r="I546" s="7"/>
      <c r="J546" s="7"/>
      <c r="N546" s="7"/>
      <c r="O546" s="7"/>
    </row>
    <row r="547" spans="7:15" ht="11.25">
      <c r="G547" s="7"/>
      <c r="I547" s="7"/>
      <c r="J547" s="7"/>
      <c r="N547" s="7"/>
      <c r="O547" s="7"/>
    </row>
    <row r="548" spans="7:15" ht="11.25">
      <c r="G548" s="7"/>
      <c r="I548" s="7"/>
      <c r="J548" s="7"/>
      <c r="N548" s="7"/>
      <c r="O548" s="7"/>
    </row>
    <row r="549" spans="7:15" ht="11.25">
      <c r="G549" s="7"/>
      <c r="I549" s="7"/>
      <c r="J549" s="7"/>
      <c r="N549" s="7"/>
      <c r="O549" s="7"/>
    </row>
    <row r="550" spans="7:15" ht="11.25">
      <c r="G550" s="7"/>
      <c r="I550" s="7"/>
      <c r="J550" s="7"/>
      <c r="N550" s="7"/>
      <c r="O550" s="7"/>
    </row>
    <row r="551" spans="7:15" ht="11.25">
      <c r="G551" s="7"/>
      <c r="I551" s="7"/>
      <c r="J551" s="7"/>
      <c r="N551" s="7"/>
      <c r="O551" s="7"/>
    </row>
    <row r="552" spans="7:15" ht="11.25">
      <c r="G552" s="7"/>
      <c r="I552" s="7"/>
      <c r="J552" s="7"/>
      <c r="N552" s="7"/>
      <c r="O552" s="7"/>
    </row>
    <row r="553" spans="7:15" ht="11.25">
      <c r="G553" s="7"/>
      <c r="I553" s="7"/>
      <c r="J553" s="7"/>
      <c r="N553" s="7"/>
      <c r="O553" s="7"/>
    </row>
    <row r="554" spans="7:15" ht="11.25">
      <c r="G554" s="7"/>
      <c r="I554" s="7"/>
      <c r="J554" s="7"/>
      <c r="N554" s="7"/>
      <c r="O554" s="7"/>
    </row>
    <row r="555" spans="7:15" ht="11.25">
      <c r="G555" s="7"/>
      <c r="I555" s="7"/>
      <c r="J555" s="7"/>
      <c r="N555" s="7"/>
      <c r="O555" s="7"/>
    </row>
    <row r="556" spans="7:15" ht="11.25">
      <c r="G556" s="7"/>
      <c r="I556" s="7"/>
      <c r="J556" s="7"/>
      <c r="N556" s="7"/>
      <c r="O556" s="7"/>
    </row>
    <row r="557" spans="7:15" ht="11.25">
      <c r="G557" s="7"/>
      <c r="I557" s="7"/>
      <c r="J557" s="7"/>
      <c r="N557" s="7"/>
      <c r="O557" s="7"/>
    </row>
    <row r="558" spans="7:15" ht="11.25">
      <c r="G558" s="7"/>
      <c r="I558" s="7"/>
      <c r="J558" s="7"/>
      <c r="N558" s="7"/>
      <c r="O558" s="7"/>
    </row>
    <row r="559" spans="7:15" ht="11.25">
      <c r="G559" s="7"/>
      <c r="I559" s="7"/>
      <c r="J559" s="7"/>
      <c r="N559" s="7"/>
      <c r="O559" s="7"/>
    </row>
    <row r="560" spans="7:15" ht="11.25">
      <c r="G560" s="7"/>
      <c r="I560" s="7"/>
      <c r="J560" s="7"/>
      <c r="N560" s="7"/>
      <c r="O560" s="7"/>
    </row>
    <row r="561" spans="7:15" ht="11.25">
      <c r="G561" s="7"/>
      <c r="I561" s="7"/>
      <c r="J561" s="7"/>
      <c r="N561" s="7"/>
      <c r="O561" s="7"/>
    </row>
    <row r="562" spans="7:15" ht="11.25">
      <c r="G562" s="7"/>
      <c r="I562" s="7"/>
      <c r="J562" s="7"/>
      <c r="N562" s="7"/>
      <c r="O562" s="7"/>
    </row>
    <row r="563" spans="7:15" ht="11.25">
      <c r="G563" s="7"/>
      <c r="I563" s="7"/>
      <c r="J563" s="7"/>
      <c r="N563" s="7"/>
      <c r="O563" s="7"/>
    </row>
    <row r="564" spans="7:15" ht="11.25">
      <c r="G564" s="7"/>
      <c r="I564" s="7"/>
      <c r="J564" s="7"/>
      <c r="N564" s="7"/>
      <c r="O564" s="7"/>
    </row>
    <row r="565" spans="7:15" ht="11.25">
      <c r="G565" s="7"/>
      <c r="I565" s="7"/>
      <c r="J565" s="7"/>
      <c r="N565" s="7"/>
      <c r="O565" s="7"/>
    </row>
    <row r="566" spans="7:15" ht="11.25">
      <c r="G566" s="7"/>
      <c r="I566" s="7"/>
      <c r="J566" s="7"/>
      <c r="N566" s="7"/>
      <c r="O566" s="7"/>
    </row>
    <row r="567" spans="7:15" ht="11.25">
      <c r="G567" s="7"/>
      <c r="I567" s="7"/>
      <c r="J567" s="7"/>
      <c r="N567" s="7"/>
      <c r="O567" s="7"/>
    </row>
    <row r="568" spans="7:15" ht="11.25">
      <c r="G568" s="7"/>
      <c r="I568" s="7"/>
      <c r="J568" s="7"/>
      <c r="N568" s="7"/>
      <c r="O568" s="7"/>
    </row>
    <row r="569" spans="7:15" ht="11.25">
      <c r="G569" s="7"/>
      <c r="I569" s="7"/>
      <c r="J569" s="7"/>
      <c r="N569" s="7"/>
      <c r="O569" s="7"/>
    </row>
    <row r="570" spans="7:15" ht="11.25">
      <c r="G570" s="7"/>
      <c r="I570" s="7"/>
      <c r="J570" s="7"/>
      <c r="N570" s="7"/>
      <c r="O570" s="7"/>
    </row>
    <row r="571" spans="7:15" ht="11.25">
      <c r="G571" s="7"/>
      <c r="I571" s="7"/>
      <c r="J571" s="7"/>
      <c r="N571" s="7"/>
      <c r="O571" s="7"/>
    </row>
    <row r="572" spans="7:15" ht="11.25">
      <c r="G572" s="7"/>
      <c r="I572" s="7"/>
      <c r="J572" s="7"/>
      <c r="N572" s="7"/>
      <c r="O572" s="7"/>
    </row>
    <row r="573" spans="7:15" ht="11.25">
      <c r="G573" s="7"/>
      <c r="I573" s="7"/>
      <c r="J573" s="7"/>
      <c r="N573" s="7"/>
      <c r="O573" s="7"/>
    </row>
    <row r="574" spans="7:15" ht="11.25">
      <c r="G574" s="7"/>
      <c r="I574" s="7"/>
      <c r="J574" s="7"/>
      <c r="N574" s="7"/>
      <c r="O574" s="7"/>
    </row>
    <row r="575" spans="7:15" ht="11.25">
      <c r="G575" s="7"/>
      <c r="I575" s="7"/>
      <c r="J575" s="7"/>
      <c r="N575" s="7"/>
      <c r="O575" s="7"/>
    </row>
    <row r="576" spans="7:15" ht="11.25">
      <c r="G576" s="7"/>
      <c r="I576" s="7"/>
      <c r="J576" s="7"/>
      <c r="N576" s="7"/>
      <c r="O576" s="7"/>
    </row>
    <row r="577" spans="7:15" ht="11.25">
      <c r="G577" s="7"/>
      <c r="I577" s="7"/>
      <c r="J577" s="7"/>
      <c r="N577" s="7"/>
      <c r="O577" s="7"/>
    </row>
    <row r="578" spans="7:15" ht="11.25">
      <c r="G578" s="7"/>
      <c r="I578" s="7"/>
      <c r="J578" s="7"/>
      <c r="N578" s="7"/>
      <c r="O578" s="7"/>
    </row>
    <row r="579" spans="7:15" ht="11.25">
      <c r="G579" s="7"/>
      <c r="I579" s="7"/>
      <c r="J579" s="7"/>
      <c r="N579" s="7"/>
      <c r="O579" s="7"/>
    </row>
    <row r="580" spans="7:15" ht="11.25">
      <c r="G580" s="7"/>
      <c r="I580" s="7"/>
      <c r="J580" s="7"/>
      <c r="N580" s="7"/>
      <c r="O580" s="7"/>
    </row>
    <row r="581" spans="7:15" ht="11.25">
      <c r="G581" s="7"/>
      <c r="I581" s="7"/>
      <c r="J581" s="7"/>
      <c r="N581" s="7"/>
      <c r="O581" s="7"/>
    </row>
    <row r="582" spans="7:15" ht="11.25">
      <c r="G582" s="7"/>
      <c r="I582" s="7"/>
      <c r="J582" s="7"/>
      <c r="N582" s="7"/>
      <c r="O582" s="7"/>
    </row>
    <row r="583" spans="7:15" ht="11.25">
      <c r="G583" s="7"/>
      <c r="I583" s="7"/>
      <c r="J583" s="7"/>
      <c r="N583" s="7"/>
      <c r="O583" s="7"/>
    </row>
    <row r="584" spans="7:15" ht="11.25">
      <c r="G584" s="7"/>
      <c r="I584" s="7"/>
      <c r="J584" s="7"/>
      <c r="N584" s="7"/>
      <c r="O584" s="7"/>
    </row>
    <row r="585" spans="7:15" ht="11.25">
      <c r="G585" s="7"/>
      <c r="I585" s="7"/>
      <c r="J585" s="7"/>
      <c r="N585" s="7"/>
      <c r="O585" s="7"/>
    </row>
    <row r="586" spans="7:15" ht="11.25">
      <c r="G586" s="7"/>
      <c r="I586" s="7"/>
      <c r="J586" s="7"/>
      <c r="N586" s="7"/>
      <c r="O586" s="7"/>
    </row>
    <row r="587" spans="7:15" ht="11.25">
      <c r="G587" s="7"/>
      <c r="I587" s="7"/>
      <c r="J587" s="7"/>
      <c r="N587" s="7"/>
      <c r="O587" s="7"/>
    </row>
    <row r="588" spans="7:15" ht="11.25">
      <c r="G588" s="7"/>
      <c r="I588" s="7"/>
      <c r="J588" s="7"/>
      <c r="N588" s="7"/>
      <c r="O588" s="7"/>
    </row>
    <row r="589" spans="7:15" ht="11.25">
      <c r="G589" s="7"/>
      <c r="I589" s="7"/>
      <c r="J589" s="7"/>
      <c r="N589" s="7"/>
      <c r="O589" s="7"/>
    </row>
    <row r="590" spans="7:15" ht="11.25">
      <c r="G590" s="7"/>
      <c r="I590" s="7"/>
      <c r="J590" s="7"/>
      <c r="N590" s="7"/>
      <c r="O590" s="7"/>
    </row>
    <row r="591" spans="7:15" ht="11.25">
      <c r="G591" s="7"/>
      <c r="I591" s="7"/>
      <c r="J591" s="7"/>
      <c r="N591" s="7"/>
      <c r="O591" s="7"/>
    </row>
    <row r="592" spans="7:15" ht="11.25">
      <c r="G592" s="7"/>
      <c r="I592" s="7"/>
      <c r="J592" s="7"/>
      <c r="N592" s="7"/>
      <c r="O592" s="7"/>
    </row>
    <row r="593" spans="7:15" ht="11.25">
      <c r="G593" s="7"/>
      <c r="I593" s="7"/>
      <c r="J593" s="7"/>
      <c r="N593" s="7"/>
      <c r="O593" s="7"/>
    </row>
    <row r="594" spans="7:15" ht="11.25">
      <c r="G594" s="7"/>
      <c r="I594" s="7"/>
      <c r="J594" s="7"/>
      <c r="N594" s="7"/>
      <c r="O594" s="7"/>
    </row>
    <row r="595" spans="7:15" ht="11.25">
      <c r="G595" s="7"/>
      <c r="I595" s="7"/>
      <c r="J595" s="7"/>
      <c r="N595" s="7"/>
      <c r="O595" s="7"/>
    </row>
    <row r="596" spans="7:15" ht="11.25">
      <c r="G596" s="7"/>
      <c r="I596" s="7"/>
      <c r="J596" s="7"/>
      <c r="N596" s="7"/>
      <c r="O596" s="7"/>
    </row>
    <row r="597" spans="7:15" ht="11.25">
      <c r="G597" s="7"/>
      <c r="I597" s="7"/>
      <c r="J597" s="7"/>
      <c r="N597" s="7"/>
      <c r="O597" s="7"/>
    </row>
    <row r="598" spans="7:15" ht="11.25">
      <c r="G598" s="7"/>
      <c r="I598" s="7"/>
      <c r="J598" s="7"/>
      <c r="N598" s="7"/>
      <c r="O598" s="7"/>
    </row>
    <row r="599" spans="7:15" ht="11.25">
      <c r="G599" s="7"/>
      <c r="I599" s="7"/>
      <c r="J599" s="7"/>
      <c r="N599" s="7"/>
      <c r="O599" s="7"/>
    </row>
    <row r="600" spans="7:15" ht="11.25">
      <c r="G600" s="7"/>
      <c r="I600" s="7"/>
      <c r="J600" s="7"/>
      <c r="N600" s="7"/>
      <c r="O600" s="7"/>
    </row>
    <row r="601" spans="7:15" ht="11.25">
      <c r="G601" s="7"/>
      <c r="I601" s="7"/>
      <c r="J601" s="7"/>
      <c r="N601" s="7"/>
      <c r="O601" s="7"/>
    </row>
    <row r="602" spans="7:15" ht="11.25">
      <c r="G602" s="7"/>
      <c r="I602" s="7"/>
      <c r="J602" s="7"/>
      <c r="N602" s="7"/>
      <c r="O602" s="7"/>
    </row>
    <row r="603" spans="7:15" ht="11.25">
      <c r="G603" s="7"/>
      <c r="I603" s="7"/>
      <c r="J603" s="7"/>
      <c r="N603" s="7"/>
      <c r="O603" s="7"/>
    </row>
    <row r="604" spans="7:15" ht="11.25">
      <c r="G604" s="7"/>
      <c r="I604" s="7"/>
      <c r="J604" s="7"/>
      <c r="N604" s="7"/>
      <c r="O604" s="7"/>
    </row>
    <row r="605" spans="7:15" ht="11.25">
      <c r="G605" s="7"/>
      <c r="I605" s="7"/>
      <c r="J605" s="7"/>
      <c r="N605" s="7"/>
      <c r="O605" s="7"/>
    </row>
    <row r="606" spans="7:15" ht="11.25">
      <c r="G606" s="7"/>
      <c r="I606" s="7"/>
      <c r="J606" s="7"/>
      <c r="N606" s="7"/>
      <c r="O606" s="7"/>
    </row>
    <row r="607" spans="7:15" ht="11.25">
      <c r="G607" s="7"/>
      <c r="I607" s="7"/>
      <c r="J607" s="7"/>
      <c r="N607" s="7"/>
      <c r="O607" s="7"/>
    </row>
    <row r="608" spans="7:15" ht="11.25">
      <c r="G608" s="7"/>
      <c r="I608" s="7"/>
      <c r="J608" s="7"/>
      <c r="N608" s="7"/>
      <c r="O608" s="7"/>
    </row>
    <row r="609" spans="7:15" ht="11.25">
      <c r="G609" s="7"/>
      <c r="I609" s="7"/>
      <c r="J609" s="7"/>
      <c r="N609" s="7"/>
      <c r="O609" s="7"/>
    </row>
    <row r="610" spans="7:15" ht="11.25">
      <c r="G610" s="7"/>
      <c r="I610" s="7"/>
      <c r="J610" s="7"/>
      <c r="N610" s="7"/>
      <c r="O610" s="7"/>
    </row>
    <row r="611" spans="7:15" ht="11.25">
      <c r="G611" s="7"/>
      <c r="I611" s="7"/>
      <c r="J611" s="7"/>
      <c r="N611" s="7"/>
      <c r="O611" s="7"/>
    </row>
    <row r="612" spans="7:15" ht="11.25">
      <c r="G612" s="7"/>
      <c r="I612" s="7"/>
      <c r="J612" s="7"/>
      <c r="N612" s="7"/>
      <c r="O612" s="7"/>
    </row>
    <row r="613" spans="7:15" ht="11.25">
      <c r="G613" s="7"/>
      <c r="I613" s="7"/>
      <c r="J613" s="7"/>
      <c r="N613" s="7"/>
      <c r="O613" s="7"/>
    </row>
    <row r="614" spans="7:15" ht="11.25">
      <c r="G614" s="7"/>
      <c r="I614" s="7"/>
      <c r="J614" s="7"/>
      <c r="N614" s="7"/>
      <c r="O614" s="7"/>
    </row>
    <row r="615" spans="7:15" ht="11.25">
      <c r="G615" s="7"/>
      <c r="I615" s="7"/>
      <c r="J615" s="7"/>
      <c r="N615" s="7"/>
      <c r="O615" s="7"/>
    </row>
    <row r="616" spans="7:15" ht="11.25">
      <c r="G616" s="7"/>
      <c r="I616" s="7"/>
      <c r="J616" s="7"/>
      <c r="N616" s="7"/>
      <c r="O616" s="7"/>
    </row>
    <row r="617" spans="7:15" ht="11.25">
      <c r="G617" s="7"/>
      <c r="I617" s="7"/>
      <c r="J617" s="7"/>
      <c r="N617" s="7"/>
      <c r="O617" s="7"/>
    </row>
    <row r="618" spans="7:15" ht="11.25">
      <c r="G618" s="7"/>
      <c r="I618" s="7"/>
      <c r="J618" s="7"/>
      <c r="N618" s="7"/>
      <c r="O618" s="7"/>
    </row>
    <row r="619" spans="7:15" ht="11.25">
      <c r="G619" s="7"/>
      <c r="I619" s="7"/>
      <c r="J619" s="7"/>
      <c r="N619" s="7"/>
      <c r="O619" s="7"/>
    </row>
    <row r="620" spans="7:15" ht="11.25">
      <c r="G620" s="7"/>
      <c r="I620" s="7"/>
      <c r="J620" s="7"/>
      <c r="N620" s="7"/>
      <c r="O620" s="7"/>
    </row>
    <row r="621" spans="7:15" ht="11.25">
      <c r="G621" s="7"/>
      <c r="I621" s="7"/>
      <c r="J621" s="7"/>
      <c r="N621" s="7"/>
      <c r="O621" s="7"/>
    </row>
    <row r="622" spans="7:15" ht="11.25">
      <c r="G622" s="7"/>
      <c r="I622" s="7"/>
      <c r="J622" s="7"/>
      <c r="N622" s="7"/>
      <c r="O622" s="7"/>
    </row>
    <row r="623" spans="7:15" ht="11.25">
      <c r="G623" s="7"/>
      <c r="I623" s="7"/>
      <c r="J623" s="7"/>
      <c r="N623" s="7"/>
      <c r="O623" s="7"/>
    </row>
    <row r="624" spans="7:15" ht="11.25">
      <c r="G624" s="7"/>
      <c r="I624" s="7"/>
      <c r="J624" s="7"/>
      <c r="N624" s="7"/>
      <c r="O624" s="7"/>
    </row>
    <row r="625" spans="7:15" ht="11.25">
      <c r="G625" s="7"/>
      <c r="I625" s="7"/>
      <c r="J625" s="7"/>
      <c r="N625" s="7"/>
      <c r="O625" s="7"/>
    </row>
    <row r="626" spans="7:15" ht="11.25">
      <c r="G626" s="7"/>
      <c r="I626" s="7"/>
      <c r="J626" s="7"/>
      <c r="N626" s="7"/>
      <c r="O626" s="7"/>
    </row>
    <row r="627" spans="7:15" ht="11.25">
      <c r="G627" s="7"/>
      <c r="I627" s="7"/>
      <c r="J627" s="7"/>
      <c r="N627" s="7"/>
      <c r="O627" s="7"/>
    </row>
    <row r="628" spans="7:15" ht="11.25">
      <c r="G628" s="7"/>
      <c r="I628" s="7"/>
      <c r="J628" s="7"/>
      <c r="N628" s="7"/>
      <c r="O628" s="7"/>
    </row>
    <row r="629" spans="7:15" ht="11.25">
      <c r="G629" s="7"/>
      <c r="I629" s="7"/>
      <c r="J629" s="7"/>
      <c r="N629" s="7"/>
      <c r="O629" s="7"/>
    </row>
    <row r="630" spans="7:15" ht="11.25">
      <c r="G630" s="7"/>
      <c r="I630" s="7"/>
      <c r="J630" s="7"/>
      <c r="N630" s="7"/>
      <c r="O630" s="7"/>
    </row>
    <row r="631" spans="7:15" ht="11.25">
      <c r="G631" s="7"/>
      <c r="I631" s="7"/>
      <c r="J631" s="7"/>
      <c r="N631" s="7"/>
      <c r="O631" s="7"/>
    </row>
    <row r="632" spans="7:15" ht="11.25">
      <c r="G632" s="7"/>
      <c r="I632" s="7"/>
      <c r="J632" s="7"/>
      <c r="N632" s="7"/>
      <c r="O632" s="7"/>
    </row>
    <row r="633" spans="7:15" ht="11.25">
      <c r="G633" s="7"/>
      <c r="I633" s="7"/>
      <c r="J633" s="7"/>
      <c r="N633" s="7"/>
      <c r="O633" s="7"/>
    </row>
    <row r="634" spans="7:15" ht="11.25">
      <c r="G634" s="7"/>
      <c r="I634" s="7"/>
      <c r="J634" s="7"/>
      <c r="N634" s="7"/>
      <c r="O634" s="7"/>
    </row>
    <row r="635" spans="7:15" ht="11.25">
      <c r="G635" s="7"/>
      <c r="I635" s="7"/>
      <c r="J635" s="7"/>
      <c r="N635" s="7"/>
      <c r="O635" s="7"/>
    </row>
    <row r="636" spans="7:15" ht="11.25">
      <c r="G636" s="7"/>
      <c r="I636" s="7"/>
      <c r="J636" s="7"/>
      <c r="N636" s="7"/>
      <c r="O636" s="7"/>
    </row>
    <row r="637" spans="7:15" ht="11.25">
      <c r="G637" s="7"/>
      <c r="I637" s="7"/>
      <c r="J637" s="7"/>
      <c r="N637" s="7"/>
      <c r="O637" s="7"/>
    </row>
    <row r="638" spans="7:15" ht="11.25">
      <c r="G638" s="7"/>
      <c r="I638" s="7"/>
      <c r="J638" s="7"/>
      <c r="N638" s="7"/>
      <c r="O638" s="7"/>
    </row>
    <row r="639" spans="7:15" ht="11.25">
      <c r="G639" s="7"/>
      <c r="I639" s="7"/>
      <c r="J639" s="7"/>
      <c r="N639" s="7"/>
      <c r="O639" s="7"/>
    </row>
    <row r="640" spans="7:15" ht="11.25">
      <c r="G640" s="7"/>
      <c r="I640" s="7"/>
      <c r="J640" s="7"/>
      <c r="N640" s="7"/>
      <c r="O640" s="7"/>
    </row>
    <row r="641" spans="7:15" ht="11.25">
      <c r="G641" s="7"/>
      <c r="I641" s="7"/>
      <c r="J641" s="7"/>
      <c r="N641" s="7"/>
      <c r="O641" s="7"/>
    </row>
    <row r="642" spans="7:15" ht="11.25">
      <c r="G642" s="7"/>
      <c r="I642" s="7"/>
      <c r="J642" s="7"/>
      <c r="N642" s="7"/>
      <c r="O642" s="7"/>
    </row>
    <row r="643" spans="7:15" ht="11.25">
      <c r="G643" s="7"/>
      <c r="I643" s="7"/>
      <c r="J643" s="7"/>
      <c r="N643" s="7"/>
      <c r="O643" s="7"/>
    </row>
    <row r="644" spans="7:15" ht="11.25">
      <c r="G644" s="7"/>
      <c r="I644" s="7"/>
      <c r="J644" s="7"/>
      <c r="N644" s="7"/>
      <c r="O644" s="7"/>
    </row>
    <row r="645" spans="7:15" ht="11.25">
      <c r="G645" s="7"/>
      <c r="I645" s="7"/>
      <c r="J645" s="7"/>
      <c r="N645" s="7"/>
      <c r="O645" s="7"/>
    </row>
    <row r="646" spans="7:15" ht="11.25">
      <c r="G646" s="7"/>
      <c r="I646" s="7"/>
      <c r="J646" s="7"/>
      <c r="N646" s="7"/>
      <c r="O646" s="7"/>
    </row>
    <row r="647" spans="7:15" ht="11.25">
      <c r="G647" s="7"/>
      <c r="I647" s="7"/>
      <c r="J647" s="7"/>
      <c r="N647" s="7"/>
      <c r="O647" s="7"/>
    </row>
    <row r="648" spans="7:15" ht="11.25">
      <c r="G648" s="7"/>
      <c r="I648" s="7"/>
      <c r="J648" s="7"/>
      <c r="N648" s="7"/>
      <c r="O648" s="7"/>
    </row>
    <row r="649" spans="7:15" ht="11.25">
      <c r="G649" s="7"/>
      <c r="I649" s="7"/>
      <c r="J649" s="7"/>
      <c r="N649" s="7"/>
      <c r="O649" s="7"/>
    </row>
    <row r="650" spans="7:15" ht="11.25">
      <c r="G650" s="7"/>
      <c r="I650" s="7"/>
      <c r="J650" s="7"/>
      <c r="N650" s="7"/>
      <c r="O650" s="7"/>
    </row>
    <row r="651" spans="7:15" ht="11.25">
      <c r="G651" s="7"/>
      <c r="I651" s="7"/>
      <c r="J651" s="7"/>
      <c r="N651" s="7"/>
      <c r="O651" s="7"/>
    </row>
    <row r="652" spans="7:15" ht="11.25">
      <c r="G652" s="7"/>
      <c r="I652" s="7"/>
      <c r="J652" s="7"/>
      <c r="N652" s="7"/>
      <c r="O652" s="7"/>
    </row>
    <row r="653" spans="7:15" ht="11.25">
      <c r="G653" s="7"/>
      <c r="I653" s="7"/>
      <c r="J653" s="7"/>
      <c r="N653" s="7"/>
      <c r="O653" s="7"/>
    </row>
    <row r="654" spans="7:15" ht="11.25">
      <c r="G654" s="7"/>
      <c r="I654" s="7"/>
      <c r="J654" s="7"/>
      <c r="N654" s="7"/>
      <c r="O654" s="7"/>
    </row>
    <row r="655" spans="7:15" ht="11.25">
      <c r="G655" s="7"/>
      <c r="I655" s="7"/>
      <c r="J655" s="7"/>
      <c r="N655" s="7"/>
      <c r="O655" s="7"/>
    </row>
    <row r="656" spans="7:15" ht="11.25">
      <c r="G656" s="7"/>
      <c r="I656" s="7"/>
      <c r="J656" s="7"/>
      <c r="N656" s="7"/>
      <c r="O656" s="7"/>
    </row>
    <row r="657" spans="7:15" ht="11.25">
      <c r="G657" s="7"/>
      <c r="I657" s="7"/>
      <c r="J657" s="7"/>
      <c r="N657" s="7"/>
      <c r="O657" s="7"/>
    </row>
    <row r="658" spans="7:15" ht="11.25">
      <c r="G658" s="7"/>
      <c r="I658" s="7"/>
      <c r="J658" s="7"/>
      <c r="N658" s="7"/>
      <c r="O658" s="7"/>
    </row>
    <row r="659" spans="7:15" ht="11.25">
      <c r="G659" s="7"/>
      <c r="I659" s="7"/>
      <c r="J659" s="7"/>
      <c r="N659" s="7"/>
      <c r="O659" s="7"/>
    </row>
    <row r="660" spans="7:15" ht="11.25">
      <c r="G660" s="7"/>
      <c r="I660" s="7"/>
      <c r="J660" s="7"/>
      <c r="N660" s="7"/>
      <c r="O660" s="7"/>
    </row>
    <row r="661" spans="7:15" ht="11.25">
      <c r="G661" s="7"/>
      <c r="I661" s="7"/>
      <c r="J661" s="7"/>
      <c r="N661" s="7"/>
      <c r="O661" s="7"/>
    </row>
    <row r="662" spans="7:15" ht="11.25">
      <c r="G662" s="7"/>
      <c r="I662" s="7"/>
      <c r="J662" s="7"/>
      <c r="N662" s="7"/>
      <c r="O662" s="7"/>
    </row>
    <row r="663" spans="7:15" ht="11.25">
      <c r="G663" s="7"/>
      <c r="I663" s="7"/>
      <c r="J663" s="7"/>
      <c r="N663" s="7"/>
      <c r="O663" s="7"/>
    </row>
    <row r="664" spans="7:15" ht="11.25">
      <c r="G664" s="7"/>
      <c r="I664" s="7"/>
      <c r="J664" s="7"/>
      <c r="N664" s="7"/>
      <c r="O664" s="7"/>
    </row>
    <row r="665" spans="7:15" ht="11.25">
      <c r="G665" s="7"/>
      <c r="I665" s="7"/>
      <c r="J665" s="7"/>
      <c r="N665" s="7"/>
      <c r="O665" s="7"/>
    </row>
    <row r="666" spans="7:15" ht="11.25">
      <c r="G666" s="7"/>
      <c r="I666" s="7"/>
      <c r="J666" s="7"/>
      <c r="N666" s="7"/>
      <c r="O666" s="7"/>
    </row>
    <row r="667" spans="7:15" ht="11.25">
      <c r="G667" s="7"/>
      <c r="I667" s="7"/>
      <c r="J667" s="7"/>
      <c r="N667" s="7"/>
      <c r="O667" s="7"/>
    </row>
    <row r="668" spans="7:15" ht="11.25">
      <c r="G668" s="7"/>
      <c r="I668" s="7"/>
      <c r="J668" s="7"/>
      <c r="N668" s="7"/>
      <c r="O668" s="7"/>
    </row>
    <row r="669" spans="7:15" ht="11.25">
      <c r="G669" s="7"/>
      <c r="I669" s="7"/>
      <c r="J669" s="7"/>
      <c r="N669" s="7"/>
      <c r="O669" s="7"/>
    </row>
    <row r="670" spans="7:15" ht="11.25">
      <c r="G670" s="7"/>
      <c r="I670" s="7"/>
      <c r="J670" s="7"/>
      <c r="N670" s="7"/>
      <c r="O670" s="7"/>
    </row>
    <row r="671" spans="7:15" ht="11.25">
      <c r="G671" s="7"/>
      <c r="I671" s="7"/>
      <c r="J671" s="7"/>
      <c r="N671" s="7"/>
      <c r="O671" s="7"/>
    </row>
    <row r="672" spans="7:15" ht="11.25">
      <c r="G672" s="7"/>
      <c r="I672" s="7"/>
      <c r="J672" s="7"/>
      <c r="N672" s="7"/>
      <c r="O672" s="7"/>
    </row>
    <row r="673" spans="7:15" ht="11.25">
      <c r="G673" s="7"/>
      <c r="I673" s="7"/>
      <c r="J673" s="7"/>
      <c r="N673" s="7"/>
      <c r="O673" s="7"/>
    </row>
    <row r="674" spans="7:15" ht="11.25">
      <c r="G674" s="7"/>
      <c r="I674" s="7"/>
      <c r="J674" s="7"/>
      <c r="N674" s="7"/>
      <c r="O674" s="7"/>
    </row>
    <row r="675" spans="7:15" ht="11.25">
      <c r="G675" s="7"/>
      <c r="I675" s="7"/>
      <c r="J675" s="7"/>
      <c r="N675" s="7"/>
      <c r="O675" s="7"/>
    </row>
    <row r="676" spans="7:15" ht="11.25">
      <c r="G676" s="7"/>
      <c r="I676" s="7"/>
      <c r="J676" s="7"/>
      <c r="N676" s="7"/>
      <c r="O676" s="7"/>
    </row>
    <row r="677" spans="7:15" ht="11.25">
      <c r="G677" s="7"/>
      <c r="I677" s="7"/>
      <c r="J677" s="7"/>
      <c r="N677" s="7"/>
      <c r="O677" s="7"/>
    </row>
    <row r="678" spans="7:15" ht="11.25">
      <c r="G678" s="7"/>
      <c r="I678" s="7"/>
      <c r="J678" s="7"/>
      <c r="N678" s="7"/>
      <c r="O678" s="7"/>
    </row>
    <row r="679" spans="7:15" ht="11.25">
      <c r="G679" s="7"/>
      <c r="I679" s="7"/>
      <c r="J679" s="7"/>
      <c r="N679" s="7"/>
      <c r="O679" s="7"/>
    </row>
    <row r="680" spans="7:15" ht="11.25">
      <c r="G680" s="7"/>
      <c r="I680" s="7"/>
      <c r="J680" s="7"/>
      <c r="N680" s="7"/>
      <c r="O680" s="7"/>
    </row>
    <row r="681" spans="7:15" ht="11.25">
      <c r="G681" s="7"/>
      <c r="I681" s="7"/>
      <c r="J681" s="7"/>
      <c r="N681" s="7"/>
      <c r="O681" s="7"/>
    </row>
    <row r="682" spans="7:15" ht="11.25">
      <c r="G682" s="7"/>
      <c r="I682" s="7"/>
      <c r="J682" s="7"/>
      <c r="N682" s="7"/>
      <c r="O682" s="7"/>
    </row>
    <row r="683" spans="7:15" ht="11.25">
      <c r="G683" s="7"/>
      <c r="I683" s="7"/>
      <c r="J683" s="7"/>
      <c r="N683" s="7"/>
      <c r="O683" s="7"/>
    </row>
    <row r="684" spans="7:15" ht="11.25">
      <c r="G684" s="7"/>
      <c r="I684" s="7"/>
      <c r="J684" s="7"/>
      <c r="N684" s="7"/>
      <c r="O684" s="7"/>
    </row>
    <row r="685" spans="7:15" ht="11.25">
      <c r="G685" s="7"/>
      <c r="I685" s="7"/>
      <c r="J685" s="7"/>
      <c r="N685" s="7"/>
      <c r="O685" s="7"/>
    </row>
    <row r="686" spans="7:15" ht="11.25">
      <c r="G686" s="7"/>
      <c r="I686" s="7"/>
      <c r="J686" s="7"/>
      <c r="N686" s="7"/>
      <c r="O686" s="7"/>
    </row>
    <row r="687" spans="7:15" ht="11.25">
      <c r="G687" s="7"/>
      <c r="I687" s="7"/>
      <c r="J687" s="7"/>
      <c r="N687" s="7"/>
      <c r="O687" s="7"/>
    </row>
    <row r="688" spans="7:15" ht="11.25">
      <c r="G688" s="7"/>
      <c r="I688" s="7"/>
      <c r="J688" s="7"/>
      <c r="N688" s="7"/>
      <c r="O688" s="7"/>
    </row>
    <row r="689" spans="7:15" ht="11.25">
      <c r="G689" s="7"/>
      <c r="I689" s="7"/>
      <c r="J689" s="7"/>
      <c r="N689" s="7"/>
      <c r="O689" s="7"/>
    </row>
    <row r="690" spans="7:15" ht="11.25">
      <c r="G690" s="7"/>
      <c r="I690" s="7"/>
      <c r="J690" s="7"/>
      <c r="N690" s="7"/>
      <c r="O690" s="7"/>
    </row>
    <row r="691" spans="7:15" ht="11.25">
      <c r="G691" s="7"/>
      <c r="I691" s="7"/>
      <c r="J691" s="7"/>
      <c r="N691" s="7"/>
      <c r="O691" s="7"/>
    </row>
    <row r="692" spans="7:15" ht="11.25">
      <c r="G692" s="7"/>
      <c r="I692" s="7"/>
      <c r="J692" s="7"/>
      <c r="N692" s="7"/>
      <c r="O692" s="7"/>
    </row>
    <row r="693" spans="7:15" ht="11.25">
      <c r="G693" s="7"/>
      <c r="I693" s="7"/>
      <c r="J693" s="7"/>
      <c r="N693" s="7"/>
      <c r="O693" s="7"/>
    </row>
    <row r="694" spans="7:15" ht="11.25">
      <c r="G694" s="7"/>
      <c r="I694" s="7"/>
      <c r="J694" s="7"/>
      <c r="N694" s="7"/>
      <c r="O694" s="7"/>
    </row>
    <row r="695" spans="7:15" ht="11.25">
      <c r="G695" s="7"/>
      <c r="I695" s="7"/>
      <c r="J695" s="7"/>
      <c r="N695" s="7"/>
      <c r="O695" s="7"/>
    </row>
    <row r="696" spans="7:15" ht="11.25">
      <c r="G696" s="7"/>
      <c r="I696" s="7"/>
      <c r="J696" s="7"/>
      <c r="N696" s="7"/>
      <c r="O696" s="7"/>
    </row>
    <row r="697" spans="7:15" ht="11.25">
      <c r="G697" s="7"/>
      <c r="I697" s="7"/>
      <c r="J697" s="7"/>
      <c r="N697" s="7"/>
      <c r="O697" s="7"/>
    </row>
    <row r="698" spans="7:15" ht="11.25">
      <c r="G698" s="7"/>
      <c r="I698" s="7"/>
      <c r="J698" s="7"/>
      <c r="N698" s="7"/>
      <c r="O698" s="7"/>
    </row>
    <row r="699" spans="7:15" ht="11.25">
      <c r="G699" s="7"/>
      <c r="I699" s="7"/>
      <c r="J699" s="7"/>
      <c r="N699" s="7"/>
      <c r="O699" s="7"/>
    </row>
    <row r="700" spans="7:15" ht="11.25">
      <c r="G700" s="7"/>
      <c r="I700" s="7"/>
      <c r="J700" s="7"/>
      <c r="N700" s="7"/>
      <c r="O700" s="7"/>
    </row>
    <row r="701" spans="7:15" ht="11.25">
      <c r="G701" s="7"/>
      <c r="I701" s="7"/>
      <c r="J701" s="7"/>
      <c r="N701" s="7"/>
      <c r="O701" s="7"/>
    </row>
    <row r="702" spans="7:15" ht="11.25">
      <c r="G702" s="7"/>
      <c r="I702" s="7"/>
      <c r="J702" s="7"/>
      <c r="N702" s="7"/>
      <c r="O702" s="7"/>
    </row>
    <row r="703" spans="7:15" ht="11.25">
      <c r="G703" s="7"/>
      <c r="I703" s="7"/>
      <c r="J703" s="7"/>
      <c r="N703" s="7"/>
      <c r="O703" s="7"/>
    </row>
    <row r="704" spans="7:15" ht="11.25">
      <c r="G704" s="7"/>
      <c r="I704" s="7"/>
      <c r="J704" s="7"/>
      <c r="N704" s="7"/>
      <c r="O704" s="7"/>
    </row>
    <row r="705" spans="7:15" ht="11.25">
      <c r="G705" s="7"/>
      <c r="I705" s="7"/>
      <c r="J705" s="7"/>
      <c r="N705" s="7"/>
      <c r="O705" s="7"/>
    </row>
    <row r="706" spans="7:15" ht="11.25">
      <c r="G706" s="7"/>
      <c r="I706" s="7"/>
      <c r="J706" s="7"/>
      <c r="N706" s="7"/>
      <c r="O706" s="7"/>
    </row>
    <row r="707" spans="7:15" ht="11.25">
      <c r="G707" s="7"/>
      <c r="I707" s="7"/>
      <c r="J707" s="7"/>
      <c r="N707" s="7"/>
      <c r="O707" s="7"/>
    </row>
    <row r="708" spans="7:15" ht="11.25">
      <c r="G708" s="7"/>
      <c r="I708" s="7"/>
      <c r="J708" s="7"/>
      <c r="N708" s="7"/>
      <c r="O708" s="7"/>
    </row>
    <row r="709" spans="7:15" ht="11.25">
      <c r="G709" s="7"/>
      <c r="I709" s="7"/>
      <c r="J709" s="7"/>
      <c r="N709" s="7"/>
      <c r="O709" s="7"/>
    </row>
    <row r="710" spans="7:15" ht="11.25">
      <c r="G710" s="7"/>
      <c r="I710" s="7"/>
      <c r="J710" s="7"/>
      <c r="N710" s="7"/>
      <c r="O710" s="7"/>
    </row>
    <row r="711" spans="7:15" ht="11.25">
      <c r="G711" s="7"/>
      <c r="I711" s="7"/>
      <c r="J711" s="7"/>
      <c r="N711" s="7"/>
      <c r="O711" s="7"/>
    </row>
    <row r="712" spans="7:15" ht="11.25">
      <c r="G712" s="7"/>
      <c r="I712" s="7"/>
      <c r="J712" s="7"/>
      <c r="N712" s="7"/>
      <c r="O712" s="7"/>
    </row>
    <row r="713" spans="7:15" ht="11.25">
      <c r="G713" s="7"/>
      <c r="I713" s="7"/>
      <c r="J713" s="7"/>
      <c r="N713" s="7"/>
      <c r="O713" s="7"/>
    </row>
    <row r="714" spans="7:15" ht="11.25">
      <c r="G714" s="7"/>
      <c r="I714" s="7"/>
      <c r="J714" s="7"/>
      <c r="N714" s="7"/>
      <c r="O714" s="7"/>
    </row>
    <row r="715" spans="7:15" ht="11.25">
      <c r="G715" s="7"/>
      <c r="I715" s="7"/>
      <c r="J715" s="7"/>
      <c r="N715" s="7"/>
      <c r="O715" s="7"/>
    </row>
    <row r="716" spans="7:15" ht="11.25">
      <c r="G716" s="7"/>
      <c r="I716" s="7"/>
      <c r="J716" s="7"/>
      <c r="N716" s="7"/>
      <c r="O716" s="7"/>
    </row>
    <row r="717" spans="7:15" ht="11.25">
      <c r="G717" s="7"/>
      <c r="I717" s="7"/>
      <c r="J717" s="7"/>
      <c r="N717" s="7"/>
      <c r="O717" s="7"/>
    </row>
    <row r="718" spans="7:15" ht="11.25">
      <c r="G718" s="7"/>
      <c r="I718" s="7"/>
      <c r="J718" s="7"/>
      <c r="N718" s="7"/>
      <c r="O718" s="7"/>
    </row>
    <row r="719" spans="7:15" ht="11.25">
      <c r="G719" s="7"/>
      <c r="I719" s="7"/>
      <c r="J719" s="7"/>
      <c r="N719" s="7"/>
      <c r="O719" s="7"/>
    </row>
    <row r="720" spans="7:15" ht="11.25">
      <c r="G720" s="7"/>
      <c r="I720" s="7"/>
      <c r="J720" s="7"/>
      <c r="N720" s="7"/>
      <c r="O720" s="7"/>
    </row>
    <row r="721" spans="7:15" ht="11.25">
      <c r="G721" s="7"/>
      <c r="I721" s="7"/>
      <c r="J721" s="7"/>
      <c r="N721" s="7"/>
      <c r="O721" s="7"/>
    </row>
    <row r="722" spans="7:15" ht="11.25">
      <c r="G722" s="7"/>
      <c r="I722" s="7"/>
      <c r="J722" s="7"/>
      <c r="N722" s="7"/>
      <c r="O722" s="7"/>
    </row>
    <row r="723" spans="7:15" ht="11.25">
      <c r="G723" s="7"/>
      <c r="I723" s="7"/>
      <c r="J723" s="7"/>
      <c r="N723" s="7"/>
      <c r="O723" s="7"/>
    </row>
    <row r="724" spans="7:15" ht="11.25">
      <c r="G724" s="7"/>
      <c r="I724" s="7"/>
      <c r="J724" s="7"/>
      <c r="N724" s="7"/>
      <c r="O724" s="7"/>
    </row>
    <row r="725" spans="7:15" ht="11.25">
      <c r="G725" s="7"/>
      <c r="I725" s="7"/>
      <c r="J725" s="7"/>
      <c r="N725" s="7"/>
      <c r="O725" s="7"/>
    </row>
    <row r="726" spans="7:15" ht="11.25">
      <c r="G726" s="7"/>
      <c r="I726" s="7"/>
      <c r="J726" s="7"/>
      <c r="N726" s="7"/>
      <c r="O726" s="7"/>
    </row>
    <row r="727" spans="7:15" ht="11.25">
      <c r="G727" s="7"/>
      <c r="I727" s="7"/>
      <c r="J727" s="7"/>
      <c r="N727" s="7"/>
      <c r="O727" s="7"/>
    </row>
    <row r="728" spans="7:15" ht="11.25">
      <c r="G728" s="7"/>
      <c r="I728" s="7"/>
      <c r="J728" s="7"/>
      <c r="N728" s="7"/>
      <c r="O728" s="7"/>
    </row>
    <row r="729" spans="7:15" ht="11.25">
      <c r="G729" s="7"/>
      <c r="I729" s="7"/>
      <c r="J729" s="7"/>
      <c r="N729" s="7"/>
      <c r="O729" s="7"/>
    </row>
    <row r="730" spans="7:15" ht="11.25">
      <c r="G730" s="7"/>
      <c r="I730" s="7"/>
      <c r="J730" s="7"/>
      <c r="N730" s="7"/>
      <c r="O730" s="7"/>
    </row>
    <row r="731" spans="7:15" ht="11.25">
      <c r="G731" s="7"/>
      <c r="I731" s="7"/>
      <c r="J731" s="7"/>
      <c r="N731" s="7"/>
      <c r="O731" s="7"/>
    </row>
    <row r="732" spans="7:15" ht="11.25">
      <c r="G732" s="7"/>
      <c r="I732" s="7"/>
      <c r="J732" s="7"/>
      <c r="N732" s="7"/>
      <c r="O732" s="7"/>
    </row>
    <row r="733" spans="7:15" ht="11.25">
      <c r="G733" s="7"/>
      <c r="I733" s="7"/>
      <c r="J733" s="7"/>
      <c r="N733" s="7"/>
      <c r="O733" s="7"/>
    </row>
    <row r="734" spans="7:15" ht="11.25">
      <c r="G734" s="7"/>
      <c r="I734" s="7"/>
      <c r="J734" s="7"/>
      <c r="N734" s="7"/>
      <c r="O734" s="7"/>
    </row>
    <row r="735" spans="7:15" ht="11.25">
      <c r="G735" s="7"/>
      <c r="I735" s="7"/>
      <c r="J735" s="7"/>
      <c r="N735" s="7"/>
      <c r="O735" s="7"/>
    </row>
    <row r="736" spans="7:15" ht="11.25">
      <c r="G736" s="7"/>
      <c r="I736" s="7"/>
      <c r="J736" s="7"/>
      <c r="N736" s="7"/>
      <c r="O736" s="7"/>
    </row>
    <row r="737" spans="7:15" ht="11.25">
      <c r="G737" s="7"/>
      <c r="I737" s="7"/>
      <c r="J737" s="7"/>
      <c r="N737" s="7"/>
      <c r="O737" s="7"/>
    </row>
    <row r="738" spans="7:15" ht="11.25">
      <c r="G738" s="7"/>
      <c r="I738" s="7"/>
      <c r="J738" s="7"/>
      <c r="N738" s="7"/>
      <c r="O738" s="7"/>
    </row>
    <row r="739" spans="7:15" ht="11.25">
      <c r="G739" s="7"/>
      <c r="I739" s="7"/>
      <c r="J739" s="7"/>
      <c r="N739" s="7"/>
      <c r="O739" s="7"/>
    </row>
    <row r="740" spans="7:15" ht="11.25">
      <c r="G740" s="7"/>
      <c r="I740" s="7"/>
      <c r="J740" s="7"/>
      <c r="N740" s="7"/>
      <c r="O740" s="7"/>
    </row>
    <row r="741" spans="7:15" ht="11.25">
      <c r="G741" s="7"/>
      <c r="I741" s="7"/>
      <c r="J741" s="7"/>
      <c r="N741" s="7"/>
      <c r="O741" s="7"/>
    </row>
    <row r="742" spans="7:15" ht="11.25">
      <c r="G742" s="7"/>
      <c r="I742" s="7"/>
      <c r="J742" s="7"/>
      <c r="N742" s="7"/>
      <c r="O742" s="7"/>
    </row>
    <row r="743" spans="7:15" ht="11.25">
      <c r="G743" s="7"/>
      <c r="I743" s="7"/>
      <c r="J743" s="7"/>
      <c r="N743" s="7"/>
      <c r="O743" s="7"/>
    </row>
    <row r="744" spans="7:15" ht="11.25">
      <c r="G744" s="7"/>
      <c r="I744" s="7"/>
      <c r="J744" s="7"/>
      <c r="N744" s="7"/>
      <c r="O744" s="7"/>
    </row>
    <row r="745" spans="7:15" ht="11.25">
      <c r="G745" s="7"/>
      <c r="I745" s="7"/>
      <c r="J745" s="7"/>
      <c r="N745" s="7"/>
      <c r="O745" s="7"/>
    </row>
    <row r="746" spans="7:15" ht="11.25">
      <c r="G746" s="7"/>
      <c r="I746" s="7"/>
      <c r="J746" s="7"/>
      <c r="N746" s="7"/>
      <c r="O746" s="7"/>
    </row>
    <row r="747" spans="7:15" ht="11.25">
      <c r="G747" s="7"/>
      <c r="I747" s="7"/>
      <c r="J747" s="7"/>
      <c r="N747" s="7"/>
      <c r="O747" s="7"/>
    </row>
    <row r="748" spans="7:15" ht="11.25">
      <c r="G748" s="7"/>
      <c r="I748" s="7"/>
      <c r="J748" s="7"/>
      <c r="N748" s="7"/>
      <c r="O748" s="7"/>
    </row>
    <row r="749" spans="7:15" ht="11.25">
      <c r="G749" s="7"/>
      <c r="I749" s="7"/>
      <c r="J749" s="7"/>
      <c r="N749" s="7"/>
      <c r="O749" s="7"/>
    </row>
    <row r="750" spans="7:15" ht="11.25">
      <c r="G750" s="7"/>
      <c r="I750" s="7"/>
      <c r="J750" s="7"/>
      <c r="N750" s="7"/>
      <c r="O750" s="7"/>
    </row>
    <row r="751" spans="7:15" ht="11.25">
      <c r="G751" s="7"/>
      <c r="I751" s="7"/>
      <c r="J751" s="7"/>
      <c r="N751" s="7"/>
      <c r="O751" s="7"/>
    </row>
    <row r="752" spans="7:15" ht="11.25">
      <c r="G752" s="7"/>
      <c r="I752" s="7"/>
      <c r="J752" s="7"/>
      <c r="N752" s="7"/>
      <c r="O752" s="7"/>
    </row>
    <row r="753" spans="7:15" ht="11.25">
      <c r="G753" s="7"/>
      <c r="I753" s="7"/>
      <c r="J753" s="7"/>
      <c r="N753" s="7"/>
      <c r="O753" s="7"/>
    </row>
    <row r="754" spans="7:15" ht="11.25">
      <c r="G754" s="7"/>
      <c r="I754" s="7"/>
      <c r="J754" s="7"/>
      <c r="N754" s="7"/>
      <c r="O754" s="7"/>
    </row>
    <row r="755" spans="7:15" ht="11.25">
      <c r="G755" s="7"/>
      <c r="I755" s="7"/>
      <c r="J755" s="7"/>
      <c r="N755" s="7"/>
      <c r="O755" s="7"/>
    </row>
    <row r="756" spans="7:15" ht="11.25">
      <c r="G756" s="7"/>
      <c r="I756" s="7"/>
      <c r="J756" s="7"/>
      <c r="N756" s="7"/>
      <c r="O756" s="7"/>
    </row>
    <row r="757" spans="7:15" ht="11.25">
      <c r="G757" s="7"/>
      <c r="I757" s="7"/>
      <c r="J757" s="7"/>
      <c r="N757" s="7"/>
      <c r="O757" s="7"/>
    </row>
    <row r="758" spans="7:15" ht="11.25">
      <c r="G758" s="7"/>
      <c r="I758" s="7"/>
      <c r="J758" s="7"/>
      <c r="N758" s="7"/>
      <c r="O758" s="7"/>
    </row>
    <row r="759" spans="7:15" ht="11.25">
      <c r="G759" s="7"/>
      <c r="I759" s="7"/>
      <c r="J759" s="7"/>
      <c r="N759" s="7"/>
      <c r="O759" s="7"/>
    </row>
    <row r="760" spans="7:15" ht="11.25">
      <c r="G760" s="7"/>
      <c r="I760" s="7"/>
      <c r="J760" s="7"/>
      <c r="N760" s="7"/>
      <c r="O760" s="7"/>
    </row>
    <row r="761" spans="7:15" ht="11.25">
      <c r="G761" s="7"/>
      <c r="I761" s="7"/>
      <c r="J761" s="7"/>
      <c r="N761" s="7"/>
      <c r="O761" s="7"/>
    </row>
    <row r="762" spans="7:15" ht="11.25">
      <c r="G762" s="7"/>
      <c r="I762" s="7"/>
      <c r="J762" s="7"/>
      <c r="N762" s="7"/>
      <c r="O762" s="7"/>
    </row>
    <row r="763" spans="7:15" ht="11.25">
      <c r="G763" s="7"/>
      <c r="I763" s="7"/>
      <c r="J763" s="7"/>
      <c r="N763" s="7"/>
      <c r="O763" s="7"/>
    </row>
    <row r="764" spans="7:15" ht="11.25">
      <c r="G764" s="7"/>
      <c r="I764" s="7"/>
      <c r="J764" s="7"/>
      <c r="N764" s="7"/>
      <c r="O764" s="7"/>
    </row>
    <row r="765" spans="7:15" ht="11.25">
      <c r="G765" s="7"/>
      <c r="I765" s="7"/>
      <c r="J765" s="7"/>
      <c r="N765" s="7"/>
      <c r="O765" s="7"/>
    </row>
    <row r="766" spans="7:15" ht="11.25">
      <c r="G766" s="7"/>
      <c r="I766" s="7"/>
      <c r="J766" s="7"/>
      <c r="N766" s="7"/>
      <c r="O766" s="7"/>
    </row>
    <row r="767" spans="7:15" ht="11.25">
      <c r="G767" s="7"/>
      <c r="I767" s="7"/>
      <c r="J767" s="7"/>
      <c r="N767" s="7"/>
      <c r="O767" s="7"/>
    </row>
    <row r="768" spans="7:15" ht="11.25">
      <c r="G768" s="7"/>
      <c r="I768" s="7"/>
      <c r="J768" s="7"/>
      <c r="N768" s="7"/>
      <c r="O768" s="7"/>
    </row>
    <row r="769" spans="7:15" ht="11.25">
      <c r="G769" s="7"/>
      <c r="I769" s="7"/>
      <c r="J769" s="7"/>
      <c r="N769" s="7"/>
      <c r="O769" s="7"/>
    </row>
    <row r="770" spans="7:15" ht="11.25">
      <c r="G770" s="7"/>
      <c r="I770" s="7"/>
      <c r="J770" s="7"/>
      <c r="N770" s="7"/>
      <c r="O770" s="7"/>
    </row>
    <row r="771" spans="7:15" ht="11.25">
      <c r="G771" s="7"/>
      <c r="I771" s="7"/>
      <c r="J771" s="7"/>
      <c r="N771" s="7"/>
      <c r="O771" s="7"/>
    </row>
    <row r="772" spans="7:15" ht="11.25">
      <c r="G772" s="7"/>
      <c r="I772" s="7"/>
      <c r="J772" s="7"/>
      <c r="N772" s="7"/>
      <c r="O772" s="7"/>
    </row>
    <row r="773" spans="7:15" ht="11.25">
      <c r="G773" s="7"/>
      <c r="I773" s="7"/>
      <c r="J773" s="7"/>
      <c r="N773" s="7"/>
      <c r="O773" s="7"/>
    </row>
    <row r="774" spans="7:15" ht="11.25">
      <c r="G774" s="7"/>
      <c r="I774" s="7"/>
      <c r="J774" s="7"/>
      <c r="N774" s="7"/>
      <c r="O774" s="7"/>
    </row>
    <row r="775" spans="7:15" ht="11.25">
      <c r="G775" s="7"/>
      <c r="I775" s="7"/>
      <c r="J775" s="7"/>
      <c r="N775" s="7"/>
      <c r="O775" s="7"/>
    </row>
    <row r="776" spans="7:15" ht="11.25">
      <c r="G776" s="7"/>
      <c r="I776" s="7"/>
      <c r="J776" s="7"/>
      <c r="N776" s="7"/>
      <c r="O776" s="7"/>
    </row>
    <row r="777" spans="7:15" ht="11.25">
      <c r="G777" s="7"/>
      <c r="I777" s="7"/>
      <c r="J777" s="7"/>
      <c r="N777" s="7"/>
      <c r="O777" s="7"/>
    </row>
    <row r="778" spans="7:15" ht="11.25">
      <c r="G778" s="7"/>
      <c r="I778" s="7"/>
      <c r="J778" s="7"/>
      <c r="N778" s="7"/>
      <c r="O778" s="7"/>
    </row>
    <row r="779" spans="7:15" ht="11.25">
      <c r="G779" s="7"/>
      <c r="I779" s="7"/>
      <c r="J779" s="7"/>
      <c r="N779" s="7"/>
      <c r="O779" s="7"/>
    </row>
    <row r="780" spans="7:15" ht="11.25">
      <c r="G780" s="7"/>
      <c r="I780" s="7"/>
      <c r="J780" s="7"/>
      <c r="N780" s="7"/>
      <c r="O780" s="7"/>
    </row>
    <row r="781" spans="7:15" ht="11.25">
      <c r="G781" s="7"/>
      <c r="I781" s="7"/>
      <c r="J781" s="7"/>
      <c r="N781" s="7"/>
      <c r="O781" s="7"/>
    </row>
    <row r="782" spans="7:15" ht="11.25">
      <c r="G782" s="7"/>
      <c r="I782" s="7"/>
      <c r="J782" s="7"/>
      <c r="N782" s="7"/>
      <c r="O782" s="7"/>
    </row>
    <row r="783" spans="7:15" ht="11.25">
      <c r="G783" s="7"/>
      <c r="I783" s="7"/>
      <c r="J783" s="7"/>
      <c r="N783" s="7"/>
      <c r="O783" s="7"/>
    </row>
    <row r="784" spans="7:15" ht="11.25">
      <c r="G784" s="7"/>
      <c r="I784" s="7"/>
      <c r="J784" s="7"/>
      <c r="N784" s="7"/>
      <c r="O784" s="7"/>
    </row>
    <row r="785" spans="7:15" ht="11.25">
      <c r="G785" s="7"/>
      <c r="I785" s="7"/>
      <c r="J785" s="7"/>
      <c r="N785" s="7"/>
      <c r="O785" s="7"/>
    </row>
    <row r="786" spans="7:15" ht="11.25">
      <c r="G786" s="7"/>
      <c r="I786" s="7"/>
      <c r="J786" s="7"/>
      <c r="N786" s="7"/>
      <c r="O786" s="7"/>
    </row>
    <row r="787" spans="7:15" ht="11.25">
      <c r="G787" s="7"/>
      <c r="I787" s="7"/>
      <c r="J787" s="7"/>
      <c r="N787" s="7"/>
      <c r="O787" s="7"/>
    </row>
    <row r="788" spans="7:15" ht="11.25">
      <c r="G788" s="7"/>
      <c r="I788" s="7"/>
      <c r="J788" s="7"/>
      <c r="N788" s="7"/>
      <c r="O788" s="7"/>
    </row>
    <row r="789" spans="7:15" ht="11.25">
      <c r="G789" s="7"/>
      <c r="I789" s="7"/>
      <c r="J789" s="7"/>
      <c r="N789" s="7"/>
      <c r="O789" s="7"/>
    </row>
    <row r="790" spans="7:15" ht="11.25">
      <c r="G790" s="7"/>
      <c r="I790" s="7"/>
      <c r="J790" s="7"/>
      <c r="N790" s="7"/>
      <c r="O790" s="7"/>
    </row>
  </sheetData>
  <sheetProtection/>
  <autoFilter ref="A2:T244"/>
  <mergeCells count="1">
    <mergeCell ref="A1:P1"/>
  </mergeCells>
  <printOptions horizontalCentered="1"/>
  <pageMargins left="0.1968503937007874" right="0.1968503937007874" top="0.3937007874015748" bottom="0.1968503937007874" header="0.1968503937007874" footer="0.1968503937007874"/>
  <pageSetup fitToHeight="0" orientation="landscape" paperSize="9" scale="83" r:id="rId1"/>
  <headerFooter>
    <oddFooter>&amp;C&amp;1#&amp;"Calibri"&amp;10&amp;K000000Informazione ad uso interno - Internal use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LARIA GIUSEPPE</dc:creator>
  <cp:keywords/>
  <dc:description/>
  <cp:lastModifiedBy>MARCELLA MARIANNA</cp:lastModifiedBy>
  <cp:lastPrinted>2021-06-16T08:58:12Z</cp:lastPrinted>
  <dcterms:created xsi:type="dcterms:W3CDTF">2019-10-28T11:18:35Z</dcterms:created>
  <dcterms:modified xsi:type="dcterms:W3CDTF">2023-01-05T14:19:51Z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6719c9-282b-4f1b-a005-55ab1b897fee_Enabled">
    <vt:lpwstr>true</vt:lpwstr>
  </property>
  <property fmtid="{D5CDD505-2E9C-101B-9397-08002B2CF9AE}" pid="3" name="MSIP_Label_886719c9-282b-4f1b-a005-55ab1b897fee_SetDate">
    <vt:lpwstr>2023-01-05T14:18:18Z</vt:lpwstr>
  </property>
  <property fmtid="{D5CDD505-2E9C-101B-9397-08002B2CF9AE}" pid="4" name="MSIP_Label_886719c9-282b-4f1b-a005-55ab1b897fee_Method">
    <vt:lpwstr>Privileged</vt:lpwstr>
  </property>
  <property fmtid="{D5CDD505-2E9C-101B-9397-08002B2CF9AE}" pid="5" name="MSIP_Label_886719c9-282b-4f1b-a005-55ab1b897fee_Name">
    <vt:lpwstr>Internal use without protection</vt:lpwstr>
  </property>
  <property fmtid="{D5CDD505-2E9C-101B-9397-08002B2CF9AE}" pid="6" name="MSIP_Label_886719c9-282b-4f1b-a005-55ab1b897fee_SiteId">
    <vt:lpwstr>4c8a6547-459a-4b75-a3dc-f66efe3e9c4e</vt:lpwstr>
  </property>
  <property fmtid="{D5CDD505-2E9C-101B-9397-08002B2CF9AE}" pid="7" name="MSIP_Label_886719c9-282b-4f1b-a005-55ab1b897fee_ActionId">
    <vt:lpwstr>a8b00248-864f-49f7-ba5c-06a66dd598d3</vt:lpwstr>
  </property>
  <property fmtid="{D5CDD505-2E9C-101B-9397-08002B2CF9AE}" pid="8" name="MSIP_Label_886719c9-282b-4f1b-a005-55ab1b897fee_ContentBits">
    <vt:lpwstr>2</vt:lpwstr>
  </property>
</Properties>
</file>